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anisl.Silvestrelli\Desktop\Gran Prix Altotevere 2018\"/>
    </mc:Choice>
  </mc:AlternateContent>
  <bookViews>
    <workbookView xWindow="0" yWindow="0" windowWidth="28800" windowHeight="12585"/>
  </bookViews>
  <sheets>
    <sheet name="CLASSIFICA 2019 GRAN PRIX ALTOT" sheetId="1" r:id="rId1"/>
    <sheet name="CLASSIFICA 2019 G P SOCIETA" sheetId="15" r:id="rId2"/>
  </sheets>
  <definedNames>
    <definedName name="_xlnm._FilterDatabase" localSheetId="1" hidden="1">'CLASSIFICA 2019 G P SOCIETA'!$A$1:$AD$108</definedName>
    <definedName name="_xlnm._FilterDatabase" localSheetId="0" hidden="1">'CLASSIFICA 2019 GRAN PRIX ALTOT'!$A$1:$AE$1720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72" i="15" l="1"/>
  <c r="AC72" i="15"/>
  <c r="AB84" i="15"/>
  <c r="AC84" i="15"/>
  <c r="AC526" i="1"/>
  <c r="AD526" i="1" s="1"/>
  <c r="AE526" i="1"/>
  <c r="AC533" i="1"/>
  <c r="AD533" i="1" s="1"/>
  <c r="AE533" i="1"/>
  <c r="AC537" i="1"/>
  <c r="AD537" i="1" s="1"/>
  <c r="AE537" i="1"/>
  <c r="AC539" i="1"/>
  <c r="AD539" i="1" s="1"/>
  <c r="AE539" i="1"/>
  <c r="AC548" i="1"/>
  <c r="AD548" i="1" s="1"/>
  <c r="AE548" i="1"/>
  <c r="AC387" i="1"/>
  <c r="AD387" i="1" s="1"/>
  <c r="AE387" i="1"/>
  <c r="AC948" i="1"/>
  <c r="AD948" i="1" s="1"/>
  <c r="AE948" i="1"/>
  <c r="AC891" i="1"/>
  <c r="AD891" i="1" s="1"/>
  <c r="AE891" i="1"/>
  <c r="AC794" i="1"/>
  <c r="AD794" i="1" s="1"/>
  <c r="AE794" i="1"/>
  <c r="AC802" i="1"/>
  <c r="AD802" i="1" s="1"/>
  <c r="AE802" i="1"/>
  <c r="AC805" i="1"/>
  <c r="AD805" i="1" s="1"/>
  <c r="AE805" i="1"/>
  <c r="AC808" i="1"/>
  <c r="AD808" i="1" s="1"/>
  <c r="AE808" i="1"/>
  <c r="AC811" i="1"/>
  <c r="AD811" i="1" s="1"/>
  <c r="AE811" i="1"/>
  <c r="AC749" i="1"/>
  <c r="AD749" i="1" s="1"/>
  <c r="AE749" i="1"/>
  <c r="AC755" i="1"/>
  <c r="AD755" i="1" s="1"/>
  <c r="AE755" i="1"/>
  <c r="AC697" i="1"/>
  <c r="AD697" i="1" s="1"/>
  <c r="AE697" i="1"/>
  <c r="AC703" i="1"/>
  <c r="AD703" i="1" s="1"/>
  <c r="AE703" i="1"/>
  <c r="AC709" i="1"/>
  <c r="AD709" i="1" s="1"/>
  <c r="AE709" i="1"/>
  <c r="AC623" i="1" l="1"/>
  <c r="AD623" i="1" s="1"/>
  <c r="AE623" i="1"/>
  <c r="AC628" i="1"/>
  <c r="AD628" i="1" s="1"/>
  <c r="AE628" i="1"/>
  <c r="AC635" i="1"/>
  <c r="AD635" i="1" s="1"/>
  <c r="AE635" i="1"/>
  <c r="AC257" i="1"/>
  <c r="AD257" i="1" s="1"/>
  <c r="AE257" i="1"/>
  <c r="AC255" i="1"/>
  <c r="AD255" i="1" s="1"/>
  <c r="AE255" i="1"/>
  <c r="AC266" i="1"/>
  <c r="AD266" i="1" s="1"/>
  <c r="AE266" i="1"/>
  <c r="AC268" i="1"/>
  <c r="AD268" i="1" s="1"/>
  <c r="AE268" i="1"/>
  <c r="AC50" i="1"/>
  <c r="AD50" i="1" s="1"/>
  <c r="AE50" i="1"/>
  <c r="AC63" i="1"/>
  <c r="AD63" i="1" s="1"/>
  <c r="AE63" i="1"/>
  <c r="AC68" i="1"/>
  <c r="AD68" i="1" s="1"/>
  <c r="AE68" i="1"/>
  <c r="AE2" i="1" l="1"/>
  <c r="AB63" i="15"/>
  <c r="AC63" i="15" s="1"/>
  <c r="AB85" i="15"/>
  <c r="AC85" i="15"/>
  <c r="AB86" i="15"/>
  <c r="AC86" i="15" s="1"/>
  <c r="AC951" i="1"/>
  <c r="AD951" i="1" s="1"/>
  <c r="AE951" i="1"/>
  <c r="AC952" i="1"/>
  <c r="AD952" i="1" s="1"/>
  <c r="AE952" i="1"/>
  <c r="AC892" i="1"/>
  <c r="AD892" i="1" s="1"/>
  <c r="AE892" i="1"/>
  <c r="AC897" i="1"/>
  <c r="AD897" i="1" s="1"/>
  <c r="AE897" i="1"/>
  <c r="AC899" i="1"/>
  <c r="AD899" i="1" s="1"/>
  <c r="AE899" i="1"/>
  <c r="AC909" i="1"/>
  <c r="AD909" i="1" s="1"/>
  <c r="AE909" i="1"/>
  <c r="AC906" i="1"/>
  <c r="AC798" i="1"/>
  <c r="AD798" i="1" s="1"/>
  <c r="AE798" i="1"/>
  <c r="AC800" i="1"/>
  <c r="AD800" i="1" s="1"/>
  <c r="AE800" i="1"/>
  <c r="AC809" i="1"/>
  <c r="AD809" i="1" s="1"/>
  <c r="AE809" i="1"/>
  <c r="AC815" i="1"/>
  <c r="AD815" i="1" s="1"/>
  <c r="AE815" i="1"/>
  <c r="AC828" i="1"/>
  <c r="AD828" i="1" s="1"/>
  <c r="AE828" i="1"/>
  <c r="AC706" i="1"/>
  <c r="AD706" i="1" s="1"/>
  <c r="AE706" i="1"/>
  <c r="AC708" i="1"/>
  <c r="AD708" i="1" s="1"/>
  <c r="AE708" i="1"/>
  <c r="AC630" i="1"/>
  <c r="AD630" i="1" s="1"/>
  <c r="AE630" i="1"/>
  <c r="AC642" i="1"/>
  <c r="AD642" i="1" s="1"/>
  <c r="AE642" i="1"/>
  <c r="AC647" i="1"/>
  <c r="AD647" i="1" s="1"/>
  <c r="AE647" i="1"/>
  <c r="AC550" i="1"/>
  <c r="AD550" i="1" s="1"/>
  <c r="AE550" i="1"/>
  <c r="AC552" i="1"/>
  <c r="AD552" i="1" s="1"/>
  <c r="AE552" i="1"/>
  <c r="AC408" i="1"/>
  <c r="AD408" i="1" s="1"/>
  <c r="AE408" i="1"/>
  <c r="AC423" i="1"/>
  <c r="AD423" i="1" s="1"/>
  <c r="AE423" i="1"/>
  <c r="AC428" i="1"/>
  <c r="AD428" i="1" s="1"/>
  <c r="AE428" i="1"/>
  <c r="AC438" i="1"/>
  <c r="AD438" i="1" s="1"/>
  <c r="AE438" i="1"/>
  <c r="AC444" i="1"/>
  <c r="AD444" i="1" s="1"/>
  <c r="AE444" i="1"/>
  <c r="AC457" i="1"/>
  <c r="AD457" i="1" s="1"/>
  <c r="AE457" i="1"/>
  <c r="AC253" i="1"/>
  <c r="AD253" i="1" s="1"/>
  <c r="AE253" i="1"/>
  <c r="AC260" i="1"/>
  <c r="AD260" i="1" s="1"/>
  <c r="AE260" i="1"/>
  <c r="AC261" i="1"/>
  <c r="AD261" i="1" s="1"/>
  <c r="AE261" i="1"/>
  <c r="AC288" i="1"/>
  <c r="AD288" i="1" s="1"/>
  <c r="AE288" i="1"/>
  <c r="AC291" i="1"/>
  <c r="AD291" i="1" s="1"/>
  <c r="AE291" i="1"/>
  <c r="AC293" i="1"/>
  <c r="AD293" i="1" s="1"/>
  <c r="AE293" i="1"/>
  <c r="AC300" i="1"/>
  <c r="AD300" i="1" s="1"/>
  <c r="AE300" i="1"/>
  <c r="AC301" i="1"/>
  <c r="AD301" i="1" s="1"/>
  <c r="AE301" i="1"/>
  <c r="AC157" i="1"/>
  <c r="AD157" i="1" s="1"/>
  <c r="AE157" i="1"/>
  <c r="AC159" i="1"/>
  <c r="AD159" i="1" s="1"/>
  <c r="AE159" i="1"/>
  <c r="AC160" i="1"/>
  <c r="AD160" i="1" s="1"/>
  <c r="AE160" i="1"/>
  <c r="AC166" i="1"/>
  <c r="AD166" i="1" s="1"/>
  <c r="AE166" i="1"/>
  <c r="AC180" i="1"/>
  <c r="AD180" i="1" s="1"/>
  <c r="AE180" i="1"/>
  <c r="AC82" i="1"/>
  <c r="AD82" i="1" s="1"/>
  <c r="AE82" i="1"/>
  <c r="AC91" i="1"/>
  <c r="AD91" i="1" s="1"/>
  <c r="AE91" i="1"/>
  <c r="AC100" i="1"/>
  <c r="AD100" i="1" s="1"/>
  <c r="AE100" i="1"/>
  <c r="AC52" i="1"/>
  <c r="AD52" i="1" s="1"/>
  <c r="AE52" i="1"/>
  <c r="AC65" i="1"/>
  <c r="AD65" i="1" s="1"/>
  <c r="AE65" i="1"/>
  <c r="AC67" i="1"/>
  <c r="AD67" i="1" s="1"/>
  <c r="AE67" i="1"/>
  <c r="AC75" i="1"/>
  <c r="AD75" i="1" s="1"/>
  <c r="AE75" i="1"/>
  <c r="AC76" i="1"/>
  <c r="AD76" i="1" s="1"/>
  <c r="AE76" i="1"/>
  <c r="AC42" i="1"/>
  <c r="AD42" i="1" s="1"/>
  <c r="AE42" i="1"/>
  <c r="AE313" i="1" l="1"/>
  <c r="AC313" i="1"/>
  <c r="AD313" i="1" s="1"/>
  <c r="AE312" i="1"/>
  <c r="AC312" i="1"/>
  <c r="AD312" i="1" s="1"/>
  <c r="AE311" i="1"/>
  <c r="AC311" i="1"/>
  <c r="AD311" i="1" s="1"/>
  <c r="AE310" i="1"/>
  <c r="AC310" i="1"/>
  <c r="AD310" i="1" s="1"/>
  <c r="AE309" i="1"/>
  <c r="AC309" i="1"/>
  <c r="AD309" i="1" s="1"/>
  <c r="AE308" i="1"/>
  <c r="AC308" i="1"/>
  <c r="AD308" i="1" s="1"/>
  <c r="AE307" i="1"/>
  <c r="AC307" i="1"/>
  <c r="AD307" i="1" s="1"/>
  <c r="AE306" i="1"/>
  <c r="AC306" i="1"/>
  <c r="AD306" i="1" s="1"/>
  <c r="AE305" i="1"/>
  <c r="AC305" i="1"/>
  <c r="AD305" i="1" s="1"/>
  <c r="AE304" i="1"/>
  <c r="AC304" i="1"/>
  <c r="AD304" i="1" s="1"/>
  <c r="AE303" i="1"/>
  <c r="AC303" i="1"/>
  <c r="AD303" i="1" s="1"/>
  <c r="AE302" i="1"/>
  <c r="AC302" i="1"/>
  <c r="AD302" i="1" s="1"/>
  <c r="AE298" i="1"/>
  <c r="AC298" i="1"/>
  <c r="AD298" i="1" s="1"/>
  <c r="AE299" i="1"/>
  <c r="AC299" i="1"/>
  <c r="AD299" i="1" s="1"/>
  <c r="AE297" i="1"/>
  <c r="AC297" i="1"/>
  <c r="AD297" i="1" s="1"/>
  <c r="AE296" i="1"/>
  <c r="AC296" i="1"/>
  <c r="AD296" i="1" s="1"/>
  <c r="AE294" i="1"/>
  <c r="AC294" i="1"/>
  <c r="AD294" i="1" s="1"/>
  <c r="AE295" i="1"/>
  <c r="AC295" i="1"/>
  <c r="AD295" i="1" s="1"/>
  <c r="AE292" i="1"/>
  <c r="AC292" i="1"/>
  <c r="AD292" i="1" s="1"/>
  <c r="AE290" i="1"/>
  <c r="AC290" i="1"/>
  <c r="AD290" i="1" s="1"/>
  <c r="AE248" i="1"/>
  <c r="AC248" i="1"/>
  <c r="AD248" i="1" s="1"/>
  <c r="AE289" i="1"/>
  <c r="AC289" i="1"/>
  <c r="AD289" i="1" s="1"/>
  <c r="AE287" i="1"/>
  <c r="AC287" i="1"/>
  <c r="AD287" i="1" s="1"/>
  <c r="AE243" i="1"/>
  <c r="AC243" i="1"/>
  <c r="AD243" i="1" s="1"/>
  <c r="AE285" i="1"/>
  <c r="AC285" i="1"/>
  <c r="AD285" i="1" s="1"/>
  <c r="AE286" i="1"/>
  <c r="AC286" i="1"/>
  <c r="AD286" i="1" s="1"/>
  <c r="AE246" i="1"/>
  <c r="AC246" i="1"/>
  <c r="AD246" i="1" s="1"/>
  <c r="AE284" i="1"/>
  <c r="AC284" i="1"/>
  <c r="AD284" i="1" s="1"/>
  <c r="AE283" i="1"/>
  <c r="AC283" i="1"/>
  <c r="AD283" i="1" s="1"/>
  <c r="AE280" i="1"/>
  <c r="AC280" i="1"/>
  <c r="AD280" i="1" s="1"/>
  <c r="AE281" i="1"/>
  <c r="AC281" i="1"/>
  <c r="AD281" i="1" s="1"/>
  <c r="AE282" i="1"/>
  <c r="AC282" i="1"/>
  <c r="AD282" i="1" s="1"/>
  <c r="AE277" i="1"/>
  <c r="AC277" i="1"/>
  <c r="AD277" i="1" s="1"/>
  <c r="AE278" i="1"/>
  <c r="AC278" i="1"/>
  <c r="AD278" i="1" s="1"/>
  <c r="AE276" i="1"/>
  <c r="AC276" i="1"/>
  <c r="AD276" i="1" s="1"/>
  <c r="AE236" i="1"/>
  <c r="AC236" i="1"/>
  <c r="AD236" i="1" s="1"/>
  <c r="AE279" i="1"/>
  <c r="AC279" i="1"/>
  <c r="AD279" i="1" s="1"/>
  <c r="AE275" i="1"/>
  <c r="AC275" i="1"/>
  <c r="AD275" i="1" s="1"/>
  <c r="AE274" i="1"/>
  <c r="AC274" i="1"/>
  <c r="AD274" i="1" s="1"/>
  <c r="AE273" i="1"/>
  <c r="AC273" i="1"/>
  <c r="AD273" i="1" s="1"/>
  <c r="AE270" i="1"/>
  <c r="AC270" i="1"/>
  <c r="AD270" i="1" s="1"/>
  <c r="AE272" i="1"/>
  <c r="AC272" i="1"/>
  <c r="AD272" i="1" s="1"/>
  <c r="AE271" i="1"/>
  <c r="AC271" i="1"/>
  <c r="AD271" i="1" s="1"/>
  <c r="AE240" i="1"/>
  <c r="AC240" i="1"/>
  <c r="AD240" i="1" s="1"/>
  <c r="AE269" i="1"/>
  <c r="AC269" i="1"/>
  <c r="AD269" i="1" s="1"/>
  <c r="AE267" i="1"/>
  <c r="AC267" i="1"/>
  <c r="AD267" i="1" s="1"/>
  <c r="AE234" i="1"/>
  <c r="AC234" i="1"/>
  <c r="AD234" i="1" s="1"/>
  <c r="AE233" i="1"/>
  <c r="AC233" i="1"/>
  <c r="AD233" i="1" s="1"/>
  <c r="AE263" i="1"/>
  <c r="AC263" i="1"/>
  <c r="AD263" i="1" s="1"/>
  <c r="AE265" i="1"/>
  <c r="AC265" i="1"/>
  <c r="AD265" i="1" s="1"/>
  <c r="AE264" i="1"/>
  <c r="AC264" i="1"/>
  <c r="AD264" i="1" s="1"/>
  <c r="AE262" i="1"/>
  <c r="AC262" i="1"/>
  <c r="AD262" i="1" s="1"/>
  <c r="AE258" i="1"/>
  <c r="AC258" i="1"/>
  <c r="AD258" i="1" s="1"/>
  <c r="AE259" i="1"/>
  <c r="AC259" i="1"/>
  <c r="AD259" i="1" s="1"/>
  <c r="AE256" i="1"/>
  <c r="AC256" i="1"/>
  <c r="AD256" i="1" s="1"/>
  <c r="AE254" i="1"/>
  <c r="AC254" i="1"/>
  <c r="AD254" i="1" s="1"/>
  <c r="AE252" i="1"/>
  <c r="AC252" i="1"/>
  <c r="AD252" i="1" s="1"/>
  <c r="AE250" i="1"/>
  <c r="AC250" i="1"/>
  <c r="AD250" i="1" s="1"/>
  <c r="AE251" i="1"/>
  <c r="AC251" i="1"/>
  <c r="AD251" i="1" s="1"/>
  <c r="AE229" i="1"/>
  <c r="AC229" i="1"/>
  <c r="AD229" i="1" s="1"/>
  <c r="AE249" i="1"/>
  <c r="AC249" i="1"/>
  <c r="AD249" i="1" s="1"/>
  <c r="AE247" i="1"/>
  <c r="AC247" i="1"/>
  <c r="AD247" i="1" s="1"/>
  <c r="AE218" i="1"/>
  <c r="AC218" i="1"/>
  <c r="AD218" i="1" s="1"/>
  <c r="AE224" i="1"/>
  <c r="AC224" i="1"/>
  <c r="AD224" i="1" s="1"/>
  <c r="AE245" i="1"/>
  <c r="AC245" i="1"/>
  <c r="AD245" i="1" s="1"/>
  <c r="AE231" i="1"/>
  <c r="AC231" i="1"/>
  <c r="AD231" i="1" s="1"/>
  <c r="AE244" i="1"/>
  <c r="AC244" i="1"/>
  <c r="AD244" i="1" s="1"/>
  <c r="AE242" i="1"/>
  <c r="AC242" i="1"/>
  <c r="AD242" i="1" s="1"/>
  <c r="AE241" i="1"/>
  <c r="AC241" i="1"/>
  <c r="AD241" i="1" s="1"/>
  <c r="AE225" i="1"/>
  <c r="AC225" i="1"/>
  <c r="AD225" i="1" s="1"/>
  <c r="AE222" i="1"/>
  <c r="AC222" i="1"/>
  <c r="AD222" i="1" s="1"/>
  <c r="AE223" i="1"/>
  <c r="AC223" i="1"/>
  <c r="AD223" i="1" s="1"/>
  <c r="AE221" i="1"/>
  <c r="AC221" i="1"/>
  <c r="AD221" i="1" s="1"/>
  <c r="AE226" i="1"/>
  <c r="AC226" i="1"/>
  <c r="AD226" i="1" s="1"/>
  <c r="AE216" i="1"/>
  <c r="AC216" i="1"/>
  <c r="AD216" i="1" s="1"/>
  <c r="AE220" i="1"/>
  <c r="AC220" i="1"/>
  <c r="AD220" i="1" s="1"/>
  <c r="AE239" i="1"/>
  <c r="AC239" i="1"/>
  <c r="AD239" i="1" s="1"/>
  <c r="AE238" i="1"/>
  <c r="AC238" i="1"/>
  <c r="AD238" i="1" s="1"/>
  <c r="AE237" i="1"/>
  <c r="AC237" i="1"/>
  <c r="AD237" i="1" s="1"/>
  <c r="AE213" i="1"/>
  <c r="AC213" i="1"/>
  <c r="AD213" i="1" s="1"/>
  <c r="AE235" i="1"/>
  <c r="AC235" i="1"/>
  <c r="AD235" i="1" s="1"/>
  <c r="AE232" i="1"/>
  <c r="AC232" i="1"/>
  <c r="AD232" i="1" s="1"/>
  <c r="AE215" i="1"/>
  <c r="AC215" i="1"/>
  <c r="AD215" i="1" s="1"/>
  <c r="AE230" i="1"/>
  <c r="AC230" i="1"/>
  <c r="AD230" i="1" s="1"/>
  <c r="AE228" i="1"/>
  <c r="AC228" i="1"/>
  <c r="AD228" i="1" s="1"/>
  <c r="AE227" i="1"/>
  <c r="AC227" i="1"/>
  <c r="AD227" i="1" s="1"/>
  <c r="AE209" i="1"/>
  <c r="AC209" i="1"/>
  <c r="AD209" i="1" s="1"/>
  <c r="AE219" i="1"/>
  <c r="AC219" i="1"/>
  <c r="AD219" i="1" s="1"/>
  <c r="AE214" i="1"/>
  <c r="AC214" i="1"/>
  <c r="AD214" i="1" s="1"/>
  <c r="AE208" i="1"/>
  <c r="AC208" i="1"/>
  <c r="AD208" i="1" s="1"/>
  <c r="AE212" i="1"/>
  <c r="AC212" i="1"/>
  <c r="AD212" i="1" s="1"/>
  <c r="AE217" i="1"/>
  <c r="AC217" i="1"/>
  <c r="AD217" i="1" s="1"/>
  <c r="AE204" i="1"/>
  <c r="AC204" i="1"/>
  <c r="AD204" i="1" s="1"/>
  <c r="AE205" i="1"/>
  <c r="AC205" i="1"/>
  <c r="AD205" i="1" s="1"/>
  <c r="AE211" i="1"/>
  <c r="AC211" i="1"/>
  <c r="AD211" i="1" s="1"/>
  <c r="AE206" i="1"/>
  <c r="AC206" i="1"/>
  <c r="AD206" i="1" s="1"/>
  <c r="AE207" i="1"/>
  <c r="AC207" i="1"/>
  <c r="AD207" i="1" s="1"/>
  <c r="AE210" i="1"/>
  <c r="AC210" i="1"/>
  <c r="AD210" i="1" s="1"/>
  <c r="AE199" i="1"/>
  <c r="AC199" i="1"/>
  <c r="AD199" i="1" s="1"/>
  <c r="AE203" i="1"/>
  <c r="AC203" i="1"/>
  <c r="AD203" i="1" s="1"/>
  <c r="AE201" i="1"/>
  <c r="AC201" i="1"/>
  <c r="AD201" i="1" s="1"/>
  <c r="AE198" i="1"/>
  <c r="AC198" i="1"/>
  <c r="AD198" i="1" s="1"/>
  <c r="AE197" i="1"/>
  <c r="AC197" i="1"/>
  <c r="AD197" i="1" s="1"/>
  <c r="AE202" i="1"/>
  <c r="AC202" i="1"/>
  <c r="AD202" i="1" s="1"/>
  <c r="AE200" i="1"/>
  <c r="AC200" i="1"/>
  <c r="AD200" i="1" s="1"/>
  <c r="AE195" i="1"/>
  <c r="AC195" i="1"/>
  <c r="AD195" i="1" s="1"/>
  <c r="AE196" i="1"/>
  <c r="AC196" i="1"/>
  <c r="AD196" i="1" s="1"/>
  <c r="AE194" i="1"/>
  <c r="AC194" i="1"/>
  <c r="AD194" i="1" s="1"/>
  <c r="AE192" i="1"/>
  <c r="AC192" i="1"/>
  <c r="AD192" i="1" s="1"/>
  <c r="AE193" i="1"/>
  <c r="AC193" i="1"/>
  <c r="AD193" i="1" s="1"/>
  <c r="AB48" i="15" l="1"/>
  <c r="AC48" i="15" s="1"/>
  <c r="AB79" i="15"/>
  <c r="AC79" i="15" s="1"/>
  <c r="AB91" i="15"/>
  <c r="AC91" i="15" s="1"/>
  <c r="AB99" i="15"/>
  <c r="AC99" i="15" s="1"/>
  <c r="AB102" i="15"/>
  <c r="AC102" i="15" s="1"/>
  <c r="AE498" i="1"/>
  <c r="AC498" i="1"/>
  <c r="AD498" i="1" s="1"/>
  <c r="AE51" i="1"/>
  <c r="AC51" i="1"/>
  <c r="AD51" i="1" s="1"/>
  <c r="AE947" i="1"/>
  <c r="AC947" i="1"/>
  <c r="AD947" i="1" s="1"/>
  <c r="AE906" i="1"/>
  <c r="AE904" i="1"/>
  <c r="AE877" i="1"/>
  <c r="AE875" i="1"/>
  <c r="AD906" i="1"/>
  <c r="AC904" i="1"/>
  <c r="AD904" i="1" s="1"/>
  <c r="AC877" i="1"/>
  <c r="AD877" i="1" s="1"/>
  <c r="AC875" i="1"/>
  <c r="AD875" i="1" s="1"/>
  <c r="AE821" i="1"/>
  <c r="AE818" i="1"/>
  <c r="AE816" i="1"/>
  <c r="AE803" i="1"/>
  <c r="AE787" i="1"/>
  <c r="AE781" i="1"/>
  <c r="AC821" i="1"/>
  <c r="AD821" i="1" s="1"/>
  <c r="AC818" i="1"/>
  <c r="AD818" i="1" s="1"/>
  <c r="AC816" i="1"/>
  <c r="AD816" i="1" s="1"/>
  <c r="AC803" i="1"/>
  <c r="AD803" i="1" s="1"/>
  <c r="AC787" i="1"/>
  <c r="AD787" i="1" s="1"/>
  <c r="AC781" i="1"/>
  <c r="AD781" i="1" s="1"/>
  <c r="AE707" i="1"/>
  <c r="AC707" i="1"/>
  <c r="AD707" i="1" s="1"/>
  <c r="AE658" i="1"/>
  <c r="AE653" i="1"/>
  <c r="AE652" i="1"/>
  <c r="AE651" i="1"/>
  <c r="AE618" i="1"/>
  <c r="AE641" i="1"/>
  <c r="AE605" i="1"/>
  <c r="AE640" i="1"/>
  <c r="AE638" i="1"/>
  <c r="AE637" i="1"/>
  <c r="AC658" i="1"/>
  <c r="AD658" i="1" s="1"/>
  <c r="AC653" i="1"/>
  <c r="AD653" i="1" s="1"/>
  <c r="AC652" i="1"/>
  <c r="AD652" i="1" s="1"/>
  <c r="AC651" i="1"/>
  <c r="AD651" i="1" s="1"/>
  <c r="AC618" i="1"/>
  <c r="AD618" i="1" s="1"/>
  <c r="AC641" i="1"/>
  <c r="AD641" i="1" s="1"/>
  <c r="AC605" i="1"/>
  <c r="AD605" i="1" s="1"/>
  <c r="AC640" i="1"/>
  <c r="AD640" i="1" s="1"/>
  <c r="AC638" i="1"/>
  <c r="AD638" i="1" s="1"/>
  <c r="AC637" i="1"/>
  <c r="AD637" i="1" s="1"/>
  <c r="AE556" i="1"/>
  <c r="AE554" i="1"/>
  <c r="AE512" i="1"/>
  <c r="AE553" i="1"/>
  <c r="AE551" i="1"/>
  <c r="AE506" i="1"/>
  <c r="AE541" i="1"/>
  <c r="AE504" i="1"/>
  <c r="AE536" i="1"/>
  <c r="AE529" i="1"/>
  <c r="AE527" i="1"/>
  <c r="AE500" i="1"/>
  <c r="AC556" i="1"/>
  <c r="AD556" i="1" s="1"/>
  <c r="AC554" i="1"/>
  <c r="AD554" i="1" s="1"/>
  <c r="AC512" i="1"/>
  <c r="AD512" i="1" s="1"/>
  <c r="AC553" i="1"/>
  <c r="AD553" i="1" s="1"/>
  <c r="AC551" i="1"/>
  <c r="AD551" i="1" s="1"/>
  <c r="AC506" i="1"/>
  <c r="AD506" i="1" s="1"/>
  <c r="AC541" i="1"/>
  <c r="AD541" i="1" s="1"/>
  <c r="AC504" i="1"/>
  <c r="AD504" i="1" s="1"/>
  <c r="AC536" i="1"/>
  <c r="AD536" i="1" s="1"/>
  <c r="AC529" i="1"/>
  <c r="AD529" i="1" s="1"/>
  <c r="AC527" i="1"/>
  <c r="AD527" i="1" s="1"/>
  <c r="AC500" i="1"/>
  <c r="AD500" i="1" s="1"/>
  <c r="AE426" i="1"/>
  <c r="AE458" i="1"/>
  <c r="AE451" i="1"/>
  <c r="AE393" i="1"/>
  <c r="AE448" i="1"/>
  <c r="AE445" i="1"/>
  <c r="AE439" i="1"/>
  <c r="AE388" i="1"/>
  <c r="AE431" i="1"/>
  <c r="AE427" i="1"/>
  <c r="AE370" i="1"/>
  <c r="AE404" i="1"/>
  <c r="AE402" i="1"/>
  <c r="AE364" i="1"/>
  <c r="AC426" i="1"/>
  <c r="AD426" i="1" s="1"/>
  <c r="AC458" i="1"/>
  <c r="AD458" i="1" s="1"/>
  <c r="AC451" i="1"/>
  <c r="AD451" i="1" s="1"/>
  <c r="AC393" i="1"/>
  <c r="AD393" i="1" s="1"/>
  <c r="AC448" i="1"/>
  <c r="AD448" i="1" s="1"/>
  <c r="AC445" i="1"/>
  <c r="AD445" i="1" s="1"/>
  <c r="AC439" i="1"/>
  <c r="AD439" i="1" s="1"/>
  <c r="AC388" i="1"/>
  <c r="AD388" i="1" s="1"/>
  <c r="AC431" i="1"/>
  <c r="AD431" i="1" s="1"/>
  <c r="AC427" i="1"/>
  <c r="AD427" i="1" s="1"/>
  <c r="AC370" i="1"/>
  <c r="AD370" i="1" s="1"/>
  <c r="AC404" i="1"/>
  <c r="AD404" i="1" s="1"/>
  <c r="AC402" i="1"/>
  <c r="AD402" i="1" s="1"/>
  <c r="AC364" i="1"/>
  <c r="AD364" i="1" s="1"/>
  <c r="AE189" i="1"/>
  <c r="AE188" i="1"/>
  <c r="AE187" i="1"/>
  <c r="AE186" i="1"/>
  <c r="AE179" i="1"/>
  <c r="AE143" i="1"/>
  <c r="AE175" i="1"/>
  <c r="AE172" i="1"/>
  <c r="AE171" i="1"/>
  <c r="AE168" i="1"/>
  <c r="AE165" i="1"/>
  <c r="AE162" i="1"/>
  <c r="AE156" i="1"/>
  <c r="AE130" i="1"/>
  <c r="AE147" i="1"/>
  <c r="AC189" i="1"/>
  <c r="AD189" i="1" s="1"/>
  <c r="AC188" i="1"/>
  <c r="AD188" i="1" s="1"/>
  <c r="AC187" i="1"/>
  <c r="AD187" i="1" s="1"/>
  <c r="AC186" i="1"/>
  <c r="AD186" i="1" s="1"/>
  <c r="AC179" i="1"/>
  <c r="AD179" i="1" s="1"/>
  <c r="AC143" i="1"/>
  <c r="AD143" i="1" s="1"/>
  <c r="AC175" i="1"/>
  <c r="AD175" i="1" s="1"/>
  <c r="AC172" i="1"/>
  <c r="AD172" i="1" s="1"/>
  <c r="AC171" i="1"/>
  <c r="AD171" i="1" s="1"/>
  <c r="AC168" i="1"/>
  <c r="AD168" i="1" s="1"/>
  <c r="AC165" i="1"/>
  <c r="AD165" i="1" s="1"/>
  <c r="AC162" i="1"/>
  <c r="AD162" i="1" s="1"/>
  <c r="AC156" i="1"/>
  <c r="AD156" i="1" s="1"/>
  <c r="AC130" i="1"/>
  <c r="AD130" i="1" s="1"/>
  <c r="AC147" i="1"/>
  <c r="AD147" i="1" s="1"/>
  <c r="AE109" i="1"/>
  <c r="AE108" i="1"/>
  <c r="AE102" i="1"/>
  <c r="AE97" i="1"/>
  <c r="AE96" i="1"/>
  <c r="AE95" i="1"/>
  <c r="AE53" i="1"/>
  <c r="AE92" i="1"/>
  <c r="AE88" i="1"/>
  <c r="AE84" i="1"/>
  <c r="AE45" i="1"/>
  <c r="AE62" i="1"/>
  <c r="AE29" i="1"/>
  <c r="AC109" i="1"/>
  <c r="AD109" i="1" s="1"/>
  <c r="AC108" i="1"/>
  <c r="AD108" i="1" s="1"/>
  <c r="AC102" i="1"/>
  <c r="AD102" i="1" s="1"/>
  <c r="AC97" i="1"/>
  <c r="AD97" i="1" s="1"/>
  <c r="AC96" i="1"/>
  <c r="AD96" i="1" s="1"/>
  <c r="AC95" i="1"/>
  <c r="AD95" i="1" s="1"/>
  <c r="AC53" i="1"/>
  <c r="AD53" i="1" s="1"/>
  <c r="AC92" i="1"/>
  <c r="AD92" i="1" s="1"/>
  <c r="AC88" i="1"/>
  <c r="AD88" i="1" s="1"/>
  <c r="AC84" i="1"/>
  <c r="AD84" i="1" s="1"/>
  <c r="AC45" i="1"/>
  <c r="AD45" i="1" s="1"/>
  <c r="AC62" i="1"/>
  <c r="AD62" i="1" s="1"/>
  <c r="AC29" i="1"/>
  <c r="AD29" i="1" s="1"/>
  <c r="AB56" i="15" l="1"/>
  <c r="AC56" i="15" s="1"/>
  <c r="AB62" i="15"/>
  <c r="AC62" i="15" s="1"/>
  <c r="AB71" i="15"/>
  <c r="AC71" i="15" s="1"/>
  <c r="AB75" i="15"/>
  <c r="AC75" i="15" s="1"/>
  <c r="AB80" i="15"/>
  <c r="AC80" i="15" s="1"/>
  <c r="AB52" i="15"/>
  <c r="AC52" i="15" s="1"/>
  <c r="AE950" i="1"/>
  <c r="AE949" i="1"/>
  <c r="AC950" i="1"/>
  <c r="AD950" i="1" s="1"/>
  <c r="AC949" i="1"/>
  <c r="AD949" i="1" s="1"/>
  <c r="AE945" i="1"/>
  <c r="AE942" i="1"/>
  <c r="AC945" i="1"/>
  <c r="AD945" i="1" s="1"/>
  <c r="AC942" i="1"/>
  <c r="AD942" i="1" s="1"/>
  <c r="AE889" i="1"/>
  <c r="AE874" i="1"/>
  <c r="AE876" i="1"/>
  <c r="AE883" i="1"/>
  <c r="AC889" i="1"/>
  <c r="AD889" i="1" s="1"/>
  <c r="AC874" i="1"/>
  <c r="AD874" i="1" s="1"/>
  <c r="AC876" i="1"/>
  <c r="AD876" i="1" s="1"/>
  <c r="AC883" i="1"/>
  <c r="AD883" i="1" s="1"/>
  <c r="AE801" i="1"/>
  <c r="AE795" i="1"/>
  <c r="AE810" i="1"/>
  <c r="AE814" i="1"/>
  <c r="AE817" i="1"/>
  <c r="AE806" i="1"/>
  <c r="AC801" i="1"/>
  <c r="AD801" i="1" s="1"/>
  <c r="AC795" i="1"/>
  <c r="AD795" i="1" s="1"/>
  <c r="AC810" i="1"/>
  <c r="AD810" i="1" s="1"/>
  <c r="AC814" i="1"/>
  <c r="AD814" i="1" s="1"/>
  <c r="AC817" i="1"/>
  <c r="AD817" i="1" s="1"/>
  <c r="AC806" i="1"/>
  <c r="AD806" i="1" s="1"/>
  <c r="AE705" i="1"/>
  <c r="AE689" i="1"/>
  <c r="AE681" i="1"/>
  <c r="AC705" i="1"/>
  <c r="AD705" i="1" s="1"/>
  <c r="AC689" i="1"/>
  <c r="AD689" i="1" s="1"/>
  <c r="AC681" i="1"/>
  <c r="AD681" i="1" s="1"/>
  <c r="AE634" i="1"/>
  <c r="AE631" i="1"/>
  <c r="AE615" i="1"/>
  <c r="AC634" i="1"/>
  <c r="AD634" i="1" s="1"/>
  <c r="AC631" i="1"/>
  <c r="AD631" i="1" s="1"/>
  <c r="AC615" i="1"/>
  <c r="AD615" i="1" s="1"/>
  <c r="AE489" i="1"/>
  <c r="AE517" i="1"/>
  <c r="AE535" i="1"/>
  <c r="AE501" i="1"/>
  <c r="AC489" i="1"/>
  <c r="AD489" i="1" s="1"/>
  <c r="AC517" i="1"/>
  <c r="AD517" i="1" s="1"/>
  <c r="AC535" i="1"/>
  <c r="AD535" i="1" s="1"/>
  <c r="AC501" i="1"/>
  <c r="AD501" i="1" s="1"/>
  <c r="AE403" i="1"/>
  <c r="AE442" i="1"/>
  <c r="AE414" i="1"/>
  <c r="AE379" i="1"/>
  <c r="AE373" i="1"/>
  <c r="AC403" i="1"/>
  <c r="AD403" i="1" s="1"/>
  <c r="AC442" i="1"/>
  <c r="AD442" i="1" s="1"/>
  <c r="AC414" i="1"/>
  <c r="AD414" i="1" s="1"/>
  <c r="AC379" i="1"/>
  <c r="AD379" i="1" s="1"/>
  <c r="AC373" i="1"/>
  <c r="AD373" i="1" s="1"/>
  <c r="AE148" i="1"/>
  <c r="AE149" i="1"/>
  <c r="AC148" i="1"/>
  <c r="AD148" i="1" s="1"/>
  <c r="AC149" i="1"/>
  <c r="AD149" i="1" s="1"/>
  <c r="AE66" i="1"/>
  <c r="AE74" i="1"/>
  <c r="AE55" i="1"/>
  <c r="AE30" i="1"/>
  <c r="AE70" i="1"/>
  <c r="AE77" i="1"/>
  <c r="AC66" i="1"/>
  <c r="AD66" i="1" s="1"/>
  <c r="AC74" i="1"/>
  <c r="AD74" i="1" s="1"/>
  <c r="AC55" i="1"/>
  <c r="AD55" i="1" s="1"/>
  <c r="AC30" i="1"/>
  <c r="AD30" i="1" s="1"/>
  <c r="AC70" i="1"/>
  <c r="AD70" i="1" s="1"/>
  <c r="AC77" i="1"/>
  <c r="AD77" i="1" s="1"/>
  <c r="AB98" i="15" l="1"/>
  <c r="AC98" i="15" s="1"/>
  <c r="AB76" i="15"/>
  <c r="AC76" i="15" s="1"/>
  <c r="AE60" i="1"/>
  <c r="AC60" i="1"/>
  <c r="AD60" i="1" s="1"/>
  <c r="AE908" i="1"/>
  <c r="AE860" i="1"/>
  <c r="AE885" i="1"/>
  <c r="AC908" i="1"/>
  <c r="AD908" i="1" s="1"/>
  <c r="AC860" i="1"/>
  <c r="AD860" i="1" s="1"/>
  <c r="AC885" i="1"/>
  <c r="AD885" i="1" s="1"/>
  <c r="AE790" i="1"/>
  <c r="AE831" i="1"/>
  <c r="AE829" i="1"/>
  <c r="AE789" i="1"/>
  <c r="AC790" i="1"/>
  <c r="AD790" i="1" s="1"/>
  <c r="AC831" i="1"/>
  <c r="AD831" i="1" s="1"/>
  <c r="AC829" i="1"/>
  <c r="AD829" i="1" s="1"/>
  <c r="AC789" i="1"/>
  <c r="AD789" i="1" s="1"/>
  <c r="AE494" i="1"/>
  <c r="AC494" i="1"/>
  <c r="AD494" i="1" s="1"/>
  <c r="AE429" i="1"/>
  <c r="AC429" i="1"/>
  <c r="AD429" i="1" s="1"/>
  <c r="AE353" i="1"/>
  <c r="AC353" i="1"/>
  <c r="AD353" i="1" s="1"/>
  <c r="AE384" i="1"/>
  <c r="AC384" i="1"/>
  <c r="AD384" i="1" s="1"/>
  <c r="AE407" i="1"/>
  <c r="AC407" i="1"/>
  <c r="AD407" i="1" s="1"/>
  <c r="AE446" i="1"/>
  <c r="AC446" i="1"/>
  <c r="AD446" i="1" s="1"/>
  <c r="AE154" i="1"/>
  <c r="AC154" i="1"/>
  <c r="AD154" i="1" s="1"/>
  <c r="AE182" i="1"/>
  <c r="AC182" i="1"/>
  <c r="AD182" i="1" s="1"/>
  <c r="AB50" i="15" l="1"/>
  <c r="AC50" i="15" s="1"/>
  <c r="AE944" i="1"/>
  <c r="AE956" i="1"/>
  <c r="AE938" i="1"/>
  <c r="AC944" i="1"/>
  <c r="AD944" i="1" s="1"/>
  <c r="AC956" i="1"/>
  <c r="AD956" i="1" s="1"/>
  <c r="AC938" i="1"/>
  <c r="AD938" i="1" s="1"/>
  <c r="AE881" i="1"/>
  <c r="AC881" i="1"/>
  <c r="AD881" i="1" s="1"/>
  <c r="AE780" i="1"/>
  <c r="AE823" i="1"/>
  <c r="AC780" i="1"/>
  <c r="AD780" i="1" s="1"/>
  <c r="AC823" i="1"/>
  <c r="AD823" i="1" s="1"/>
  <c r="AE761" i="1"/>
  <c r="AC761" i="1"/>
  <c r="AD761" i="1" s="1"/>
  <c r="AE700" i="1"/>
  <c r="AE712" i="1"/>
  <c r="AE713" i="1"/>
  <c r="AE690" i="1"/>
  <c r="AC700" i="1"/>
  <c r="AD700" i="1" s="1"/>
  <c r="AC712" i="1"/>
  <c r="AD712" i="1" s="1"/>
  <c r="AC713" i="1"/>
  <c r="AD713" i="1" s="1"/>
  <c r="AC690" i="1"/>
  <c r="AD690" i="1" s="1"/>
  <c r="AE626" i="1"/>
  <c r="AE620" i="1"/>
  <c r="AE646" i="1"/>
  <c r="AE617" i="1"/>
  <c r="AE621" i="1"/>
  <c r="AE650" i="1"/>
  <c r="AC626" i="1"/>
  <c r="AD626" i="1" s="1"/>
  <c r="AC620" i="1"/>
  <c r="AD620" i="1" s="1"/>
  <c r="AC646" i="1"/>
  <c r="AD646" i="1" s="1"/>
  <c r="AC617" i="1"/>
  <c r="AD617" i="1" s="1"/>
  <c r="AC621" i="1"/>
  <c r="AD621" i="1" s="1"/>
  <c r="AC650" i="1"/>
  <c r="AD650" i="1" s="1"/>
  <c r="AE519" i="1"/>
  <c r="AE558" i="1"/>
  <c r="AE560" i="1"/>
  <c r="AE563" i="1"/>
  <c r="AE518" i="1"/>
  <c r="AE543" i="1"/>
  <c r="AE561" i="1"/>
  <c r="AC519" i="1"/>
  <c r="AD519" i="1" s="1"/>
  <c r="AC558" i="1"/>
  <c r="AD558" i="1" s="1"/>
  <c r="AC560" i="1"/>
  <c r="AD560" i="1" s="1"/>
  <c r="AC563" i="1"/>
  <c r="AD563" i="1" s="1"/>
  <c r="AC518" i="1"/>
  <c r="AD518" i="1" s="1"/>
  <c r="AC543" i="1"/>
  <c r="AD543" i="1" s="1"/>
  <c r="AC561" i="1"/>
  <c r="AD561" i="1" s="1"/>
  <c r="AE376" i="1"/>
  <c r="AE357" i="1"/>
  <c r="AE380" i="1"/>
  <c r="AE412" i="1"/>
  <c r="AE405" i="1"/>
  <c r="AE433" i="1"/>
  <c r="AE385" i="1"/>
  <c r="AE425" i="1"/>
  <c r="AE366" i="1"/>
  <c r="AE443" i="1"/>
  <c r="AE344" i="1"/>
  <c r="AE331" i="1"/>
  <c r="AC376" i="1"/>
  <c r="AD376" i="1" s="1"/>
  <c r="AC357" i="1"/>
  <c r="AD357" i="1" s="1"/>
  <c r="AC380" i="1"/>
  <c r="AD380" i="1" s="1"/>
  <c r="AC412" i="1"/>
  <c r="AD412" i="1" s="1"/>
  <c r="AC405" i="1"/>
  <c r="AD405" i="1" s="1"/>
  <c r="AC433" i="1"/>
  <c r="AD433" i="1" s="1"/>
  <c r="AC385" i="1"/>
  <c r="AD385" i="1" s="1"/>
  <c r="AC425" i="1"/>
  <c r="AD425" i="1" s="1"/>
  <c r="AC366" i="1"/>
  <c r="AD366" i="1" s="1"/>
  <c r="AC443" i="1"/>
  <c r="AD443" i="1" s="1"/>
  <c r="AC344" i="1"/>
  <c r="AD344" i="1" s="1"/>
  <c r="AC331" i="1"/>
  <c r="AD331" i="1" s="1"/>
  <c r="AE151" i="1"/>
  <c r="AE136" i="1"/>
  <c r="AE177" i="1"/>
  <c r="AE145" i="1"/>
  <c r="AE185" i="1"/>
  <c r="AE146" i="1"/>
  <c r="AC151" i="1"/>
  <c r="AD151" i="1" s="1"/>
  <c r="AC136" i="1"/>
  <c r="AD136" i="1" s="1"/>
  <c r="AC177" i="1"/>
  <c r="AD177" i="1" s="1"/>
  <c r="AC145" i="1"/>
  <c r="AD145" i="1" s="1"/>
  <c r="AC185" i="1"/>
  <c r="AD185" i="1" s="1"/>
  <c r="AC146" i="1"/>
  <c r="AD146" i="1" s="1"/>
  <c r="AE24" i="1"/>
  <c r="AE93" i="1"/>
  <c r="AE89" i="1"/>
  <c r="AE49" i="1"/>
  <c r="AE39" i="1"/>
  <c r="AC24" i="1"/>
  <c r="AD24" i="1" s="1"/>
  <c r="AC93" i="1"/>
  <c r="AD93" i="1" s="1"/>
  <c r="AC89" i="1"/>
  <c r="AD89" i="1" s="1"/>
  <c r="AC49" i="1"/>
  <c r="AD49" i="1" s="1"/>
  <c r="AC39" i="1"/>
  <c r="AD39" i="1" s="1"/>
  <c r="AB35" i="15" l="1"/>
  <c r="AC35" i="15" s="1"/>
  <c r="AB38" i="15"/>
  <c r="AC38" i="15" s="1"/>
  <c r="AB54" i="15"/>
  <c r="AC54" i="15" s="1"/>
  <c r="AD14" i="15"/>
  <c r="AC843" i="1"/>
  <c r="AD843" i="1" s="1"/>
  <c r="AE843" i="1"/>
  <c r="AC846" i="1"/>
  <c r="AD846" i="1" s="1"/>
  <c r="AE846" i="1"/>
  <c r="AC879" i="1"/>
  <c r="AD879" i="1" s="1"/>
  <c r="AE879" i="1"/>
  <c r="AC853" i="1"/>
  <c r="AD853" i="1" s="1"/>
  <c r="AE853" i="1"/>
  <c r="AC880" i="1"/>
  <c r="AD880" i="1" s="1"/>
  <c r="AE880" i="1"/>
  <c r="AC783" i="1"/>
  <c r="AD783" i="1" s="1"/>
  <c r="AE783" i="1"/>
  <c r="AC746" i="1"/>
  <c r="AD746" i="1" s="1"/>
  <c r="AE746" i="1"/>
  <c r="AC602" i="1"/>
  <c r="AD602" i="1" s="1"/>
  <c r="AE602" i="1"/>
  <c r="AC601" i="1"/>
  <c r="AD601" i="1" s="1"/>
  <c r="AE601" i="1"/>
  <c r="AC649" i="1"/>
  <c r="AD649" i="1" s="1"/>
  <c r="AE649" i="1"/>
  <c r="AC351" i="1"/>
  <c r="AD351" i="1" s="1"/>
  <c r="AE351" i="1"/>
  <c r="AC371" i="1"/>
  <c r="AD371" i="1" s="1"/>
  <c r="AE371" i="1"/>
  <c r="AC383" i="1"/>
  <c r="AD383" i="1" s="1"/>
  <c r="AE383" i="1"/>
  <c r="AC117" i="1"/>
  <c r="AD117" i="1" s="1"/>
  <c r="AE117" i="1"/>
  <c r="AC173" i="1"/>
  <c r="AD173" i="1" s="1"/>
  <c r="AE173" i="1"/>
  <c r="AC183" i="1"/>
  <c r="AD183" i="1" s="1"/>
  <c r="AE183" i="1"/>
  <c r="AC31" i="1"/>
  <c r="AD31" i="1" s="1"/>
  <c r="AE31" i="1"/>
  <c r="AC14" i="1"/>
  <c r="AD14" i="1" s="1"/>
  <c r="AE14" i="1"/>
  <c r="AC46" i="1"/>
  <c r="AD46" i="1" s="1"/>
  <c r="AE46" i="1"/>
  <c r="AC54" i="1"/>
  <c r="AD54" i="1" s="1"/>
  <c r="AE54" i="1"/>
  <c r="AB67" i="15" l="1"/>
  <c r="AC67" i="15" s="1"/>
  <c r="AD6" i="15"/>
  <c r="AC936" i="1" l="1"/>
  <c r="AD936" i="1" s="1"/>
  <c r="AE936" i="1"/>
  <c r="AC900" i="1"/>
  <c r="AD900" i="1" s="1"/>
  <c r="AE900" i="1"/>
  <c r="AC852" i="1"/>
  <c r="AD852" i="1" s="1"/>
  <c r="AE852" i="1"/>
  <c r="AC851" i="1"/>
  <c r="AD851" i="1" s="1"/>
  <c r="AE851" i="1"/>
  <c r="AC742" i="1"/>
  <c r="AD742" i="1" s="1"/>
  <c r="AE742" i="1"/>
  <c r="AC492" i="1"/>
  <c r="AD492" i="1" s="1"/>
  <c r="AE492" i="1"/>
  <c r="AC128" i="1"/>
  <c r="AD128" i="1" s="1"/>
  <c r="AE128" i="1"/>
  <c r="AC178" i="1"/>
  <c r="AD178" i="1" s="1"/>
  <c r="AE178" i="1"/>
  <c r="AC15" i="1"/>
  <c r="AD15" i="1" s="1"/>
  <c r="AE15" i="1"/>
  <c r="AC80" i="1"/>
  <c r="AD80" i="1" s="1"/>
  <c r="AE80" i="1"/>
  <c r="AC10" i="1"/>
  <c r="AD10" i="1" s="1"/>
  <c r="AE10" i="1"/>
  <c r="AC94" i="1"/>
  <c r="AD94" i="1" s="1"/>
  <c r="AE94" i="1"/>
  <c r="AE7" i="1"/>
  <c r="AE4" i="1"/>
  <c r="AE5" i="1"/>
  <c r="AE16" i="1"/>
  <c r="AE19" i="1"/>
  <c r="AE33" i="1"/>
  <c r="AE9" i="1"/>
  <c r="AE37" i="1"/>
  <c r="AE41" i="1"/>
  <c r="AE44" i="1"/>
  <c r="AE21" i="1"/>
  <c r="AE11" i="1"/>
  <c r="AE12" i="1"/>
  <c r="AE38" i="1"/>
  <c r="AE56" i="1"/>
  <c r="AE57" i="1"/>
  <c r="AE25" i="1"/>
  <c r="AE58" i="1"/>
  <c r="AE13" i="1"/>
  <c r="AE61" i="1"/>
  <c r="AE8" i="1"/>
  <c r="AE32" i="1"/>
  <c r="AE28" i="1"/>
  <c r="AE69" i="1"/>
  <c r="AE27" i="1"/>
  <c r="AE71" i="1"/>
  <c r="AE36" i="1"/>
  <c r="AE26" i="1"/>
  <c r="AE35" i="1"/>
  <c r="AE23" i="1"/>
  <c r="AE64" i="1"/>
  <c r="AE72" i="1"/>
  <c r="AE73" i="1"/>
  <c r="AE40" i="1"/>
  <c r="AE20" i="1"/>
  <c r="AE34" i="1"/>
  <c r="AE79" i="1"/>
  <c r="AE78" i="1"/>
  <c r="AE6" i="1"/>
  <c r="AE81" i="1"/>
  <c r="AE83" i="1"/>
  <c r="AE86" i="1"/>
  <c r="AE85" i="1"/>
  <c r="AE87" i="1"/>
  <c r="AE90" i="1"/>
  <c r="AE48" i="1"/>
  <c r="AE17" i="1"/>
  <c r="AE18" i="1"/>
  <c r="AE47" i="1"/>
  <c r="AE22" i="1"/>
  <c r="AE43" i="1"/>
  <c r="AE98" i="1"/>
  <c r="AE59" i="1"/>
  <c r="AE99" i="1"/>
  <c r="AE101" i="1"/>
  <c r="AE103" i="1"/>
  <c r="AE104" i="1"/>
  <c r="AE105" i="1"/>
  <c r="AE106" i="1"/>
  <c r="AE107" i="1"/>
  <c r="AE110" i="1"/>
  <c r="AE124" i="1"/>
  <c r="AE112" i="1"/>
  <c r="AE129" i="1"/>
  <c r="AE113" i="1"/>
  <c r="AE135" i="1"/>
  <c r="AE111" i="1"/>
  <c r="AE127" i="1"/>
  <c r="AE122" i="1"/>
  <c r="AE126" i="1"/>
  <c r="AE115" i="1"/>
  <c r="AE114" i="1"/>
  <c r="AE144" i="1"/>
  <c r="AE119" i="1"/>
  <c r="AE123" i="1"/>
  <c r="AE134" i="1"/>
  <c r="AE121" i="1"/>
  <c r="AE150" i="1"/>
  <c r="AE118" i="1"/>
  <c r="AE120" i="1"/>
  <c r="AE116" i="1"/>
  <c r="AE152" i="1"/>
  <c r="AE153" i="1"/>
  <c r="AE163" i="1"/>
  <c r="AE155" i="1"/>
  <c r="AE140" i="1"/>
  <c r="AE164" i="1"/>
  <c r="AE137" i="1"/>
  <c r="AE131" i="1"/>
  <c r="AE139" i="1"/>
  <c r="AE167" i="1"/>
  <c r="AE169" i="1"/>
  <c r="AE170" i="1"/>
  <c r="AE158" i="1"/>
  <c r="AE174" i="1"/>
  <c r="AE133" i="1"/>
  <c r="AE176" i="1"/>
  <c r="AE138" i="1"/>
  <c r="AE161" i="1"/>
  <c r="AE125" i="1"/>
  <c r="AE181" i="1"/>
  <c r="AE184" i="1"/>
  <c r="AE142" i="1"/>
  <c r="AE141" i="1"/>
  <c r="AE132" i="1"/>
  <c r="AE190" i="1"/>
  <c r="AE191" i="1"/>
  <c r="AE322" i="1"/>
  <c r="AE314" i="1"/>
  <c r="AE338" i="1"/>
  <c r="AE316" i="1"/>
  <c r="AE317" i="1"/>
  <c r="AE315" i="1"/>
  <c r="AE329" i="1"/>
  <c r="AE355" i="1"/>
  <c r="AE342" i="1"/>
  <c r="AE326" i="1"/>
  <c r="AE330" i="1"/>
  <c r="AE348" i="1"/>
  <c r="AE318" i="1"/>
  <c r="AE368" i="1"/>
  <c r="AE334" i="1"/>
  <c r="AE319" i="1"/>
  <c r="AE340" i="1"/>
  <c r="AE321" i="1"/>
  <c r="AE350" i="1"/>
  <c r="AE361" i="1"/>
  <c r="AE333" i="1"/>
  <c r="AE349" i="1"/>
  <c r="AE381" i="1"/>
  <c r="AE320" i="1"/>
  <c r="AE324" i="1"/>
  <c r="AE356" i="1"/>
  <c r="AE378" i="1"/>
  <c r="AE363" i="1"/>
  <c r="AE360" i="1"/>
  <c r="AE345" i="1"/>
  <c r="AE336" i="1"/>
  <c r="AE386" i="1"/>
  <c r="AE327" i="1"/>
  <c r="AE347" i="1"/>
  <c r="AE358" i="1"/>
  <c r="AE352" i="1"/>
  <c r="AE400" i="1"/>
  <c r="AE390" i="1"/>
  <c r="AE343" i="1"/>
  <c r="AE328" i="1"/>
  <c r="AE413" i="1"/>
  <c r="AE341" i="1"/>
  <c r="AE337" i="1"/>
  <c r="AE394" i="1"/>
  <c r="AE416" i="1"/>
  <c r="AE367" i="1"/>
  <c r="AE359" i="1"/>
  <c r="AE362" i="1"/>
  <c r="AE417" i="1"/>
  <c r="AE419" i="1"/>
  <c r="AE399" i="1"/>
  <c r="AE418" i="1"/>
  <c r="AE339" i="1"/>
  <c r="AE421" i="1"/>
  <c r="AE401" i="1"/>
  <c r="AE346" i="1"/>
  <c r="AE369" i="1"/>
  <c r="AE372" i="1"/>
  <c r="AE406" i="1"/>
  <c r="AE410" i="1"/>
  <c r="AE323" i="1"/>
  <c r="AE395" i="1"/>
  <c r="AE374" i="1"/>
  <c r="AE415" i="1"/>
  <c r="AE430" i="1"/>
  <c r="AE432" i="1"/>
  <c r="AE382" i="1"/>
  <c r="AE396" i="1"/>
  <c r="AE354" i="1"/>
  <c r="AE435" i="1"/>
  <c r="AE434" i="1"/>
  <c r="AE436" i="1"/>
  <c r="AE440" i="1"/>
  <c r="AE441" i="1"/>
  <c r="AE422" i="1"/>
  <c r="AE437" i="1"/>
  <c r="AE365" i="1"/>
  <c r="AE377" i="1"/>
  <c r="AE332" i="1"/>
  <c r="AE447" i="1"/>
  <c r="AE335" i="1"/>
  <c r="AE397" i="1"/>
  <c r="AE449" i="1"/>
  <c r="AE325" i="1"/>
  <c r="AE375" i="1"/>
  <c r="AE450" i="1"/>
  <c r="AE452" i="1"/>
  <c r="AE453" i="1"/>
  <c r="AE454" i="1"/>
  <c r="AE455" i="1"/>
  <c r="AE456" i="1"/>
  <c r="AE392" i="1"/>
  <c r="AE459" i="1"/>
  <c r="AE389" i="1"/>
  <c r="AE391" i="1"/>
  <c r="AE460" i="1"/>
  <c r="AE461" i="1"/>
  <c r="AE398" i="1"/>
  <c r="AE462" i="1"/>
  <c r="AE463" i="1"/>
  <c r="AE420" i="1"/>
  <c r="AE464" i="1"/>
  <c r="AE424" i="1"/>
  <c r="AE409" i="1"/>
  <c r="AE465" i="1"/>
  <c r="AE466" i="1"/>
  <c r="AE467" i="1"/>
  <c r="AE468" i="1"/>
  <c r="AE469" i="1"/>
  <c r="AE471" i="1"/>
  <c r="AE481" i="1"/>
  <c r="AE475" i="1"/>
  <c r="AE470" i="1"/>
  <c r="AE474" i="1"/>
  <c r="AE473" i="1"/>
  <c r="AE472" i="1"/>
  <c r="AE477" i="1"/>
  <c r="AE488" i="1"/>
  <c r="AE478" i="1"/>
  <c r="AE482" i="1"/>
  <c r="AE476" i="1"/>
  <c r="AE490" i="1"/>
  <c r="AE483" i="1"/>
  <c r="AE484" i="1"/>
  <c r="AE514" i="1"/>
  <c r="AE486" i="1"/>
  <c r="AE515" i="1"/>
  <c r="AE508" i="1"/>
  <c r="AE493" i="1"/>
  <c r="AE511" i="1"/>
  <c r="AE520" i="1"/>
  <c r="AE522" i="1"/>
  <c r="AE524" i="1"/>
  <c r="AE499" i="1"/>
  <c r="AE485" i="1"/>
  <c r="AE521" i="1"/>
  <c r="AE497" i="1"/>
  <c r="AE502" i="1"/>
  <c r="AE530" i="1"/>
  <c r="AE523" i="1"/>
  <c r="AE531" i="1"/>
  <c r="AE491" i="1"/>
  <c r="AE487" i="1"/>
  <c r="AE496" i="1"/>
  <c r="AE525" i="1"/>
  <c r="AE495" i="1"/>
  <c r="AE538" i="1"/>
  <c r="AE540" i="1"/>
  <c r="AE544" i="1"/>
  <c r="AE545" i="1"/>
  <c r="AE547" i="1"/>
  <c r="AE549" i="1"/>
  <c r="AE503" i="1"/>
  <c r="AE480" i="1"/>
  <c r="AE509" i="1"/>
  <c r="AE528" i="1"/>
  <c r="AE411" i="1"/>
  <c r="AE505" i="1"/>
  <c r="AE507" i="1"/>
  <c r="AE555" i="1"/>
  <c r="AE532" i="1"/>
  <c r="AE516" i="1"/>
  <c r="AE479" i="1"/>
  <c r="AE534" i="1"/>
  <c r="AE557" i="1"/>
  <c r="AE510" i="1"/>
  <c r="AE542" i="1"/>
  <c r="AE559" i="1"/>
  <c r="AE546" i="1"/>
  <c r="AE562" i="1"/>
  <c r="AE564" i="1"/>
  <c r="AE513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8" i="1"/>
  <c r="AE603" i="1"/>
  <c r="AE585" i="1"/>
  <c r="AE594" i="1"/>
  <c r="AE595" i="1"/>
  <c r="AE589" i="1"/>
  <c r="AE599" i="1"/>
  <c r="AE586" i="1"/>
  <c r="AE598" i="1"/>
  <c r="AE593" i="1"/>
  <c r="AE587" i="1"/>
  <c r="AE614" i="1"/>
  <c r="AE613" i="1"/>
  <c r="AE609" i="1"/>
  <c r="AE592" i="1"/>
  <c r="AE619" i="1"/>
  <c r="AE596" i="1"/>
  <c r="AE624" i="1"/>
  <c r="AE610" i="1"/>
  <c r="AE600" i="1"/>
  <c r="AE625" i="1"/>
  <c r="AE629" i="1"/>
  <c r="AE632" i="1"/>
  <c r="AE604" i="1"/>
  <c r="AE591" i="1"/>
  <c r="AE627" i="1"/>
  <c r="AE639" i="1"/>
  <c r="AE590" i="1"/>
  <c r="AE611" i="1"/>
  <c r="AE607" i="1"/>
  <c r="AE633" i="1"/>
  <c r="AE643" i="1"/>
  <c r="AE608" i="1"/>
  <c r="AE644" i="1"/>
  <c r="AE606" i="1"/>
  <c r="AE612" i="1"/>
  <c r="AE645" i="1"/>
  <c r="AE616" i="1"/>
  <c r="AE636" i="1"/>
  <c r="AE597" i="1"/>
  <c r="AE648" i="1"/>
  <c r="AE655" i="1"/>
  <c r="AE654" i="1"/>
  <c r="AE656" i="1"/>
  <c r="AE657" i="1"/>
  <c r="AE660" i="1"/>
  <c r="AE659" i="1"/>
  <c r="AE661" i="1"/>
  <c r="AE662" i="1"/>
  <c r="AE663" i="1"/>
  <c r="AE664" i="1"/>
  <c r="AE622" i="1"/>
  <c r="AE665" i="1"/>
  <c r="AE666" i="1"/>
  <c r="AE667" i="1"/>
  <c r="AE668" i="1"/>
  <c r="AE669" i="1"/>
  <c r="AE670" i="1"/>
  <c r="AE672" i="1"/>
  <c r="AE673" i="1"/>
  <c r="AE671" i="1"/>
  <c r="AE674" i="1"/>
  <c r="AE687" i="1"/>
  <c r="AE683" i="1"/>
  <c r="AE677" i="1"/>
  <c r="AE679" i="1"/>
  <c r="AE692" i="1"/>
  <c r="AE686" i="1"/>
  <c r="AE675" i="1"/>
  <c r="AE695" i="1"/>
  <c r="AE698" i="1"/>
  <c r="AE684" i="1"/>
  <c r="AE699" i="1"/>
  <c r="AE676" i="1"/>
  <c r="AE685" i="1"/>
  <c r="AE680" i="1"/>
  <c r="AE701" i="1"/>
  <c r="AE702" i="1"/>
  <c r="AE688" i="1"/>
  <c r="AE704" i="1"/>
  <c r="AE682" i="1"/>
  <c r="AE710" i="1"/>
  <c r="AE678" i="1"/>
  <c r="AE711" i="1"/>
  <c r="AE693" i="1"/>
  <c r="AE714" i="1"/>
  <c r="AE715" i="1"/>
  <c r="AE716" i="1"/>
  <c r="AE717" i="1"/>
  <c r="AE718" i="1"/>
  <c r="AE691" i="1"/>
  <c r="AE719" i="1"/>
  <c r="AE694" i="1"/>
  <c r="AE720" i="1"/>
  <c r="AE721" i="1"/>
  <c r="AE696" i="1"/>
  <c r="AE722" i="1"/>
  <c r="AE732" i="1"/>
  <c r="AE725" i="1"/>
  <c r="AE723" i="1"/>
  <c r="AE724" i="1"/>
  <c r="AE726" i="1"/>
  <c r="AE736" i="1"/>
  <c r="AE740" i="1"/>
  <c r="AE738" i="1"/>
  <c r="AE741" i="1"/>
  <c r="AE733" i="1"/>
  <c r="AE734" i="1"/>
  <c r="AE731" i="1"/>
  <c r="AE730" i="1"/>
  <c r="AE751" i="1"/>
  <c r="AE753" i="1"/>
  <c r="AE729" i="1"/>
  <c r="AE750" i="1"/>
  <c r="AE752" i="1"/>
  <c r="AE737" i="1"/>
  <c r="AE727" i="1"/>
  <c r="AE728" i="1"/>
  <c r="AE747" i="1"/>
  <c r="AE756" i="1"/>
  <c r="AE739" i="1"/>
  <c r="AE754" i="1"/>
  <c r="AE757" i="1"/>
  <c r="AE743" i="1"/>
  <c r="AE745" i="1"/>
  <c r="AE744" i="1"/>
  <c r="AE748" i="1"/>
  <c r="AE758" i="1"/>
  <c r="AE759" i="1"/>
  <c r="AE760" i="1"/>
  <c r="AE762" i="1"/>
  <c r="AE735" i="1"/>
  <c r="AE763" i="1"/>
  <c r="AE767" i="1"/>
  <c r="AE772" i="1"/>
  <c r="AE766" i="1"/>
  <c r="AE770" i="1"/>
  <c r="AE765" i="1"/>
  <c r="AE774" i="1"/>
  <c r="AE764" i="1"/>
  <c r="AE769" i="1"/>
  <c r="AE775" i="1"/>
  <c r="AE785" i="1"/>
  <c r="AE768" i="1"/>
  <c r="AE782" i="1"/>
  <c r="AE771" i="1"/>
  <c r="AE777" i="1"/>
  <c r="AE773" i="1"/>
  <c r="AE778" i="1"/>
  <c r="AE786" i="1"/>
  <c r="AE796" i="1"/>
  <c r="AE797" i="1"/>
  <c r="AE779" i="1"/>
  <c r="AE799" i="1"/>
  <c r="AE788" i="1"/>
  <c r="AE804" i="1"/>
  <c r="AE819" i="1"/>
  <c r="AE776" i="1"/>
  <c r="AE784" i="1"/>
  <c r="AE807" i="1"/>
  <c r="AE820" i="1"/>
  <c r="AE822" i="1"/>
  <c r="AE812" i="1"/>
  <c r="AE824" i="1"/>
  <c r="AE825" i="1"/>
  <c r="AE826" i="1"/>
  <c r="AE827" i="1"/>
  <c r="AE813" i="1"/>
  <c r="AE830" i="1"/>
  <c r="AE832" i="1"/>
  <c r="AE833" i="1"/>
  <c r="AE791" i="1"/>
  <c r="AE834" i="1"/>
  <c r="AE835" i="1"/>
  <c r="AE793" i="1"/>
  <c r="AE792" i="1"/>
  <c r="AE836" i="1"/>
  <c r="AE837" i="1"/>
  <c r="AE838" i="1"/>
  <c r="AE840" i="1"/>
  <c r="AE857" i="1"/>
  <c r="AE844" i="1"/>
  <c r="AE848" i="1"/>
  <c r="AE839" i="1"/>
  <c r="AE847" i="1"/>
  <c r="AE855" i="1"/>
  <c r="AE841" i="1"/>
  <c r="AE850" i="1"/>
  <c r="AE869" i="1"/>
  <c r="AE872" i="1"/>
  <c r="AE842" i="1"/>
  <c r="AE854" i="1"/>
  <c r="AE862" i="1"/>
  <c r="AE873" i="1"/>
  <c r="AE845" i="1"/>
  <c r="AE865" i="1"/>
  <c r="AE856" i="1"/>
  <c r="AE858" i="1"/>
  <c r="AE868" i="1"/>
  <c r="AE884" i="1"/>
  <c r="AE887" i="1"/>
  <c r="AE859" i="1"/>
  <c r="AE886" i="1"/>
  <c r="AE871" i="1"/>
  <c r="AE863" i="1"/>
  <c r="AE849" i="1"/>
  <c r="AE888" i="1"/>
  <c r="AE878" i="1"/>
  <c r="AE890" i="1"/>
  <c r="AE870" i="1"/>
  <c r="AE896" i="1"/>
  <c r="AE861" i="1"/>
  <c r="AE866" i="1"/>
  <c r="AE864" i="1"/>
  <c r="AE893" i="1"/>
  <c r="AE898" i="1"/>
  <c r="AE894" i="1"/>
  <c r="AE867" i="1"/>
  <c r="AE895" i="1"/>
  <c r="AE901" i="1"/>
  <c r="AE902" i="1"/>
  <c r="AE903" i="1"/>
  <c r="AE905" i="1"/>
  <c r="AE907" i="1"/>
  <c r="AE910" i="1"/>
  <c r="AE911" i="1"/>
  <c r="AE912" i="1"/>
  <c r="AE913" i="1"/>
  <c r="AE914" i="1"/>
  <c r="AE882" i="1"/>
  <c r="AE915" i="1"/>
  <c r="AE916" i="1"/>
  <c r="AE917" i="1"/>
  <c r="AE918" i="1"/>
  <c r="AE919" i="1"/>
  <c r="AE920" i="1"/>
  <c r="AE921" i="1"/>
  <c r="AE923" i="1"/>
  <c r="AE922" i="1"/>
  <c r="AE924" i="1"/>
  <c r="AE931" i="1"/>
  <c r="AE925" i="1"/>
  <c r="AE927" i="1"/>
  <c r="AE926" i="1"/>
  <c r="AE932" i="1"/>
  <c r="AE928" i="1"/>
  <c r="AE935" i="1"/>
  <c r="AE939" i="1"/>
  <c r="AE930" i="1"/>
  <c r="AE934" i="1"/>
  <c r="AE929" i="1"/>
  <c r="AE941" i="1"/>
  <c r="AE933" i="1"/>
  <c r="AE943" i="1"/>
  <c r="AE953" i="1"/>
  <c r="AE946" i="1"/>
  <c r="AE937" i="1"/>
  <c r="AE954" i="1"/>
  <c r="AE955" i="1"/>
  <c r="AE940" i="1"/>
  <c r="AE957" i="1"/>
  <c r="AE958" i="1"/>
  <c r="AE959" i="1"/>
  <c r="AE960" i="1"/>
  <c r="AE961" i="1"/>
  <c r="AE962" i="1"/>
  <c r="AE963" i="1"/>
  <c r="AE964" i="1"/>
  <c r="AE965" i="1"/>
  <c r="AE966" i="1"/>
  <c r="AE3" i="1"/>
  <c r="AC903" i="1"/>
  <c r="AD903" i="1" s="1"/>
  <c r="AC776" i="1"/>
  <c r="AD776" i="1" s="1"/>
  <c r="AC729" i="1"/>
  <c r="AD729" i="1" s="1"/>
  <c r="AC684" i="1"/>
  <c r="AD684" i="1" s="1"/>
  <c r="AC680" i="1"/>
  <c r="AD680" i="1" s="1"/>
  <c r="AC678" i="1"/>
  <c r="AD678" i="1" s="1"/>
  <c r="AC639" i="1"/>
  <c r="AD639" i="1" s="1"/>
  <c r="AC606" i="1"/>
  <c r="AD606" i="1" s="1"/>
  <c r="AC597" i="1"/>
  <c r="AD597" i="1" s="1"/>
  <c r="AC491" i="1"/>
  <c r="AD491" i="1" s="1"/>
  <c r="AC479" i="1"/>
  <c r="AD479" i="1" s="1"/>
  <c r="AC416" i="1"/>
  <c r="AD416" i="1" s="1"/>
  <c r="AC435" i="1"/>
  <c r="AD435" i="1" s="1"/>
  <c r="AC365" i="1"/>
  <c r="AD365" i="1" s="1"/>
  <c r="AC440" i="1"/>
  <c r="AD440" i="1" s="1"/>
  <c r="AC335" i="1"/>
  <c r="AD335" i="1" s="1"/>
  <c r="AC325" i="1"/>
  <c r="AD325" i="1" s="1"/>
  <c r="AC453" i="1"/>
  <c r="AD453" i="1" s="1"/>
  <c r="AC26" i="1"/>
  <c r="AD26" i="1" s="1"/>
  <c r="AC20" i="1"/>
  <c r="AD20" i="1" s="1"/>
  <c r="AC6" i="1"/>
  <c r="AD6" i="1" s="1"/>
  <c r="AC18" i="1"/>
  <c r="AD18" i="1" s="1"/>
  <c r="AB93" i="15" l="1"/>
  <c r="AC93" i="15" s="1"/>
  <c r="AB95" i="15"/>
  <c r="AC95" i="15" s="1"/>
  <c r="AB78" i="15"/>
  <c r="AC78" i="15" s="1"/>
  <c r="AB31" i="15"/>
  <c r="AC31" i="15" s="1"/>
  <c r="AB61" i="15"/>
  <c r="AC61" i="15" s="1"/>
  <c r="AC926" i="1"/>
  <c r="AD926" i="1" s="1"/>
  <c r="AC940" i="1"/>
  <c r="AD940" i="1" s="1"/>
  <c r="AC882" i="1"/>
  <c r="AD882" i="1" s="1"/>
  <c r="AC910" i="1"/>
  <c r="AD910" i="1" s="1"/>
  <c r="AC905" i="1"/>
  <c r="AD905" i="1" s="1"/>
  <c r="AC901" i="1"/>
  <c r="AD901" i="1" s="1"/>
  <c r="AC867" i="1"/>
  <c r="AD867" i="1" s="1"/>
  <c r="AC864" i="1"/>
  <c r="AD864" i="1" s="1"/>
  <c r="AC845" i="1"/>
  <c r="AD845" i="1" s="1"/>
  <c r="AC913" i="1"/>
  <c r="AD913" i="1" s="1"/>
  <c r="AC830" i="1"/>
  <c r="AD830" i="1" s="1"/>
  <c r="AC832" i="1"/>
  <c r="AD832" i="1" s="1"/>
  <c r="AC791" i="1"/>
  <c r="AD791" i="1" s="1"/>
  <c r="AC727" i="1"/>
  <c r="AD727" i="1" s="1"/>
  <c r="AC745" i="1"/>
  <c r="AD745" i="1" s="1"/>
  <c r="AC758" i="1"/>
  <c r="AD758" i="1" s="1"/>
  <c r="AC731" i="1"/>
  <c r="AD731" i="1" s="1"/>
  <c r="AC698" i="1"/>
  <c r="AD698" i="1" s="1"/>
  <c r="AC682" i="1"/>
  <c r="AD682" i="1" s="1"/>
  <c r="AC693" i="1"/>
  <c r="AD693" i="1" s="1"/>
  <c r="AC587" i="1"/>
  <c r="AD587" i="1" s="1"/>
  <c r="AC619" i="1"/>
  <c r="AD619" i="1" s="1"/>
  <c r="AC655" i="1"/>
  <c r="AD655" i="1" s="1"/>
  <c r="AC656" i="1"/>
  <c r="AD656" i="1" s="1"/>
  <c r="AC596" i="1"/>
  <c r="AD596" i="1" s="1"/>
  <c r="AC660" i="1"/>
  <c r="AD660" i="1" s="1"/>
  <c r="AC502" i="1"/>
  <c r="AD502" i="1" s="1"/>
  <c r="AC540" i="1"/>
  <c r="AD540" i="1" s="1"/>
  <c r="AC549" i="1"/>
  <c r="AD549" i="1" s="1"/>
  <c r="AC516" i="1"/>
  <c r="AD516" i="1" s="1"/>
  <c r="AC557" i="1"/>
  <c r="AD557" i="1" s="1"/>
  <c r="AC567" i="1"/>
  <c r="AD567" i="1" s="1"/>
  <c r="AC358" i="1"/>
  <c r="AD358" i="1" s="1"/>
  <c r="AC413" i="1"/>
  <c r="AD413" i="1" s="1"/>
  <c r="AC350" i="1"/>
  <c r="AD350" i="1" s="1"/>
  <c r="AC362" i="1"/>
  <c r="AD362" i="1" s="1"/>
  <c r="AC339" i="1"/>
  <c r="AD339" i="1" s="1"/>
  <c r="AC333" i="1"/>
  <c r="AD333" i="1" s="1"/>
  <c r="AC323" i="1"/>
  <c r="AD323" i="1" s="1"/>
  <c r="AC432" i="1"/>
  <c r="AD432" i="1" s="1"/>
  <c r="AC118" i="1"/>
  <c r="AD118" i="1" s="1"/>
  <c r="AC120" i="1"/>
  <c r="AD120" i="1" s="1"/>
  <c r="AC174" i="1"/>
  <c r="AD174" i="1" s="1"/>
  <c r="AC176" i="1"/>
  <c r="AD176" i="1" s="1"/>
  <c r="AC61" i="1"/>
  <c r="AD61" i="1" s="1"/>
  <c r="AC69" i="1"/>
  <c r="AD69" i="1" s="1"/>
  <c r="AC35" i="1"/>
  <c r="AD35" i="1" s="1"/>
  <c r="AC72" i="1"/>
  <c r="AD72" i="1" s="1"/>
  <c r="AC79" i="1"/>
  <c r="AD79" i="1" s="1"/>
  <c r="AC86" i="1"/>
  <c r="AD86" i="1" s="1"/>
  <c r="AC48" i="1"/>
  <c r="AD48" i="1" s="1"/>
  <c r="AC11" i="1"/>
  <c r="AD11" i="1" s="1"/>
  <c r="AC22" i="1"/>
  <c r="AD22" i="1" s="1"/>
  <c r="AC38" i="1"/>
  <c r="AD38" i="1" s="1"/>
  <c r="AC59" i="1"/>
  <c r="AD59" i="1" s="1"/>
  <c r="AB60" i="15" l="1"/>
  <c r="AC60" i="15" s="1"/>
  <c r="AB92" i="15"/>
  <c r="AC92" i="15" s="1"/>
  <c r="AB45" i="15"/>
  <c r="AC45" i="15" s="1"/>
  <c r="AB43" i="15"/>
  <c r="AC43" i="15" s="1"/>
  <c r="AB55" i="15"/>
  <c r="AC55" i="15" s="1"/>
  <c r="AB74" i="15"/>
  <c r="AC74" i="15" s="1"/>
  <c r="AB47" i="15"/>
  <c r="AC47" i="15" s="1"/>
  <c r="AB94" i="15"/>
  <c r="AC94" i="15" s="1"/>
  <c r="AB65" i="15"/>
  <c r="AC65" i="15" s="1"/>
  <c r="AB89" i="15"/>
  <c r="AC89" i="15" s="1"/>
  <c r="AB21" i="15"/>
  <c r="AC21" i="15" s="1"/>
  <c r="AB41" i="15"/>
  <c r="AC41" i="15" s="1"/>
  <c r="AB88" i="15"/>
  <c r="AC88" i="15" s="1"/>
  <c r="AB87" i="15"/>
  <c r="AC87" i="15" s="1"/>
  <c r="AB53" i="15"/>
  <c r="AC53" i="15" s="1"/>
  <c r="AB30" i="15"/>
  <c r="AC30" i="15" s="1"/>
  <c r="AB32" i="15"/>
  <c r="AC32" i="15" s="1"/>
  <c r="AB17" i="15"/>
  <c r="AC17" i="15" s="1"/>
  <c r="AD17" i="15"/>
  <c r="AB19" i="15"/>
  <c r="AC19" i="15" s="1"/>
  <c r="AC33" i="1"/>
  <c r="AD33" i="1" s="1"/>
  <c r="AC934" i="1" l="1"/>
  <c r="AD934" i="1" s="1"/>
  <c r="AC930" i="1"/>
  <c r="AD930" i="1" s="1"/>
  <c r="AC935" i="1"/>
  <c r="AD935" i="1" s="1"/>
  <c r="AC925" i="1"/>
  <c r="AD925" i="1" s="1"/>
  <c r="AC859" i="1"/>
  <c r="AD859" i="1" s="1"/>
  <c r="AC878" i="1"/>
  <c r="AD878" i="1" s="1"/>
  <c r="AC896" i="1"/>
  <c r="AD896" i="1" s="1"/>
  <c r="AC861" i="1"/>
  <c r="AD861" i="1" s="1"/>
  <c r="AC856" i="1"/>
  <c r="AD856" i="1" s="1"/>
  <c r="AC847" i="1"/>
  <c r="AD847" i="1" s="1"/>
  <c r="AC858" i="1"/>
  <c r="AD858" i="1" s="1"/>
  <c r="AC907" i="1"/>
  <c r="AD907" i="1" s="1"/>
  <c r="AC872" i="1"/>
  <c r="AD872" i="1" s="1"/>
  <c r="AC884" i="1"/>
  <c r="AD884" i="1" s="1"/>
  <c r="AC778" i="1"/>
  <c r="AD778" i="1" s="1"/>
  <c r="AC765" i="1"/>
  <c r="AD765" i="1" s="1"/>
  <c r="AC784" i="1"/>
  <c r="AD784" i="1" s="1"/>
  <c r="AC820" i="1"/>
  <c r="AD820" i="1" s="1"/>
  <c r="AC822" i="1"/>
  <c r="AD822" i="1" s="1"/>
  <c r="AC824" i="1"/>
  <c r="AD824" i="1" s="1"/>
  <c r="AC826" i="1"/>
  <c r="AD826" i="1" s="1"/>
  <c r="AC740" i="1"/>
  <c r="AD740" i="1" s="1"/>
  <c r="AC756" i="1"/>
  <c r="AD756" i="1" s="1"/>
  <c r="AC757" i="1"/>
  <c r="AD757" i="1" s="1"/>
  <c r="AC676" i="1"/>
  <c r="AD676" i="1" s="1"/>
  <c r="AC683" i="1"/>
  <c r="AD683" i="1" s="1"/>
  <c r="AC677" i="1"/>
  <c r="AD677" i="1" s="1"/>
  <c r="AC686" i="1"/>
  <c r="AD686" i="1" s="1"/>
  <c r="AC675" i="1"/>
  <c r="AD675" i="1" s="1"/>
  <c r="AC585" i="1"/>
  <c r="AD585" i="1" s="1"/>
  <c r="AC632" i="1"/>
  <c r="AD632" i="1" s="1"/>
  <c r="AC609" i="1"/>
  <c r="AD609" i="1" s="1"/>
  <c r="AC607" i="1"/>
  <c r="AD607" i="1" s="1"/>
  <c r="AC643" i="1"/>
  <c r="AD643" i="1" s="1"/>
  <c r="AC524" i="1"/>
  <c r="AD524" i="1" s="1"/>
  <c r="AC495" i="1"/>
  <c r="AD495" i="1" s="1"/>
  <c r="AC544" i="1"/>
  <c r="AD544" i="1" s="1"/>
  <c r="AC486" i="1"/>
  <c r="AD486" i="1" s="1"/>
  <c r="AC493" i="1"/>
  <c r="AD493" i="1" s="1"/>
  <c r="AC352" i="1"/>
  <c r="AD352" i="1" s="1"/>
  <c r="AC341" i="1"/>
  <c r="AD341" i="1" s="1"/>
  <c r="AC330" i="1"/>
  <c r="AD330" i="1" s="1"/>
  <c r="AC417" i="1"/>
  <c r="AD417" i="1" s="1"/>
  <c r="AC418" i="1"/>
  <c r="AD418" i="1" s="1"/>
  <c r="AC324" i="1"/>
  <c r="AD324" i="1" s="1"/>
  <c r="AC372" i="1"/>
  <c r="AD372" i="1" s="1"/>
  <c r="AC395" i="1"/>
  <c r="AD395" i="1" s="1"/>
  <c r="AC396" i="1"/>
  <c r="AD396" i="1" s="1"/>
  <c r="AC354" i="1"/>
  <c r="AD354" i="1" s="1"/>
  <c r="AC436" i="1"/>
  <c r="AD436" i="1" s="1"/>
  <c r="AC441" i="1"/>
  <c r="AD441" i="1" s="1"/>
  <c r="AC121" i="1"/>
  <c r="AD121" i="1" s="1"/>
  <c r="AC111" i="1"/>
  <c r="AD111" i="1" s="1"/>
  <c r="AC127" i="1"/>
  <c r="AD127" i="1" s="1"/>
  <c r="AC140" i="1"/>
  <c r="AD140" i="1" s="1"/>
  <c r="AC164" i="1"/>
  <c r="AD164" i="1" s="1"/>
  <c r="AC131" i="1"/>
  <c r="AD131" i="1" s="1"/>
  <c r="AC169" i="1"/>
  <c r="AD169" i="1" s="1"/>
  <c r="AC125" i="1"/>
  <c r="AD125" i="1" s="1"/>
  <c r="AC9" i="1"/>
  <c r="AD9" i="1" s="1"/>
  <c r="AC41" i="1"/>
  <c r="AD41" i="1" s="1"/>
  <c r="AC44" i="1"/>
  <c r="AD44" i="1" s="1"/>
  <c r="AC928" i="1"/>
  <c r="AD928" i="1" s="1"/>
  <c r="AC929" i="1"/>
  <c r="AD929" i="1" s="1"/>
  <c r="AC941" i="1"/>
  <c r="AD941" i="1" s="1"/>
  <c r="AC933" i="1"/>
  <c r="AD933" i="1" s="1"/>
  <c r="AC943" i="1"/>
  <c r="AD943" i="1" s="1"/>
  <c r="AC946" i="1"/>
  <c r="AD946" i="1" s="1"/>
  <c r="AC842" i="1"/>
  <c r="AD842" i="1" s="1"/>
  <c r="AC886" i="1"/>
  <c r="AD886" i="1" s="1"/>
  <c r="AC871" i="1"/>
  <c r="AD871" i="1" s="1"/>
  <c r="AC863" i="1"/>
  <c r="AD863" i="1" s="1"/>
  <c r="AC849" i="1"/>
  <c r="AD849" i="1" s="1"/>
  <c r="AC888" i="1"/>
  <c r="AD888" i="1" s="1"/>
  <c r="AC890" i="1"/>
  <c r="AD890" i="1" s="1"/>
  <c r="AC866" i="1"/>
  <c r="AD866" i="1" s="1"/>
  <c r="AC893" i="1"/>
  <c r="AD893" i="1" s="1"/>
  <c r="AC868" i="1"/>
  <c r="AD868" i="1" s="1"/>
  <c r="AC894" i="1"/>
  <c r="AD894" i="1" s="1"/>
  <c r="AC895" i="1"/>
  <c r="AD895" i="1" s="1"/>
  <c r="AC768" i="1"/>
  <c r="AD768" i="1" s="1"/>
  <c r="AC796" i="1"/>
  <c r="AD796" i="1" s="1"/>
  <c r="AC797" i="1"/>
  <c r="AD797" i="1" s="1"/>
  <c r="AC779" i="1"/>
  <c r="AD779" i="1" s="1"/>
  <c r="AC799" i="1"/>
  <c r="AD799" i="1" s="1"/>
  <c r="AC804" i="1"/>
  <c r="AD804" i="1" s="1"/>
  <c r="AC807" i="1"/>
  <c r="AD807" i="1" s="1"/>
  <c r="AC777" i="1"/>
  <c r="AD777" i="1" s="1"/>
  <c r="AC812" i="1"/>
  <c r="AD812" i="1" s="1"/>
  <c r="AC813" i="1"/>
  <c r="AD813" i="1" s="1"/>
  <c r="AC722" i="1"/>
  <c r="AD722" i="1" s="1"/>
  <c r="AC730" i="1"/>
  <c r="AD730" i="1" s="1"/>
  <c r="AC750" i="1"/>
  <c r="AD750" i="1" s="1"/>
  <c r="AC738" i="1"/>
  <c r="AD738" i="1" s="1"/>
  <c r="AC741" i="1"/>
  <c r="AD741" i="1" s="1"/>
  <c r="AC752" i="1"/>
  <c r="AD752" i="1" s="1"/>
  <c r="AC737" i="1"/>
  <c r="AD737" i="1" s="1"/>
  <c r="AC728" i="1"/>
  <c r="AD728" i="1" s="1"/>
  <c r="AC726" i="1"/>
  <c r="AD726" i="1" s="1"/>
  <c r="AC754" i="1"/>
  <c r="AD754" i="1" s="1"/>
  <c r="AC674" i="1"/>
  <c r="AD674" i="1" s="1"/>
  <c r="AC701" i="1"/>
  <c r="AD701" i="1" s="1"/>
  <c r="AC702" i="1"/>
  <c r="AD702" i="1" s="1"/>
  <c r="AC704" i="1"/>
  <c r="AD704" i="1" s="1"/>
  <c r="AC600" i="1"/>
  <c r="AD600" i="1" s="1"/>
  <c r="AC604" i="1"/>
  <c r="AD604" i="1" s="1"/>
  <c r="AC591" i="1"/>
  <c r="AD591" i="1" s="1"/>
  <c r="AC627" i="1"/>
  <c r="AD627" i="1" s="1"/>
  <c r="AC590" i="1"/>
  <c r="AD590" i="1" s="1"/>
  <c r="AC614" i="1"/>
  <c r="AD614" i="1" s="1"/>
  <c r="AC633" i="1"/>
  <c r="AD633" i="1" s="1"/>
  <c r="AC592" i="1"/>
  <c r="AD592" i="1" s="1"/>
  <c r="AC608" i="1"/>
  <c r="AD608" i="1" s="1"/>
  <c r="AC612" i="1"/>
  <c r="AD612" i="1" s="1"/>
  <c r="AC636" i="1"/>
  <c r="AD636" i="1" s="1"/>
  <c r="AC482" i="1"/>
  <c r="AD482" i="1" s="1"/>
  <c r="AC485" i="1"/>
  <c r="AD485" i="1" s="1"/>
  <c r="AC521" i="1"/>
  <c r="AD521" i="1" s="1"/>
  <c r="AC497" i="1"/>
  <c r="AD497" i="1" s="1"/>
  <c r="AC523" i="1"/>
  <c r="AD523" i="1" s="1"/>
  <c r="AC525" i="1"/>
  <c r="AD525" i="1" s="1"/>
  <c r="AC473" i="1"/>
  <c r="AD473" i="1" s="1"/>
  <c r="AC528" i="1"/>
  <c r="AD528" i="1" s="1"/>
  <c r="AC411" i="1"/>
  <c r="AD411" i="1" s="1"/>
  <c r="AC507" i="1"/>
  <c r="AD507" i="1" s="1"/>
  <c r="AC532" i="1"/>
  <c r="AD532" i="1" s="1"/>
  <c r="AC534" i="1"/>
  <c r="AD534" i="1" s="1"/>
  <c r="AC476" i="1"/>
  <c r="AD476" i="1" s="1"/>
  <c r="AC542" i="1"/>
  <c r="AD542" i="1" s="1"/>
  <c r="AC546" i="1"/>
  <c r="AD546" i="1" s="1"/>
  <c r="AC318" i="1"/>
  <c r="AD318" i="1" s="1"/>
  <c r="AC390" i="1"/>
  <c r="AD390" i="1" s="1"/>
  <c r="AC334" i="1"/>
  <c r="AD334" i="1" s="1"/>
  <c r="AC315" i="1"/>
  <c r="AD315" i="1" s="1"/>
  <c r="AC337" i="1"/>
  <c r="AD337" i="1" s="1"/>
  <c r="AC394" i="1"/>
  <c r="AD394" i="1" s="1"/>
  <c r="AC367" i="1"/>
  <c r="AD367" i="1" s="1"/>
  <c r="AC399" i="1"/>
  <c r="AD399" i="1" s="1"/>
  <c r="AC401" i="1"/>
  <c r="AD401" i="1" s="1"/>
  <c r="AC360" i="1"/>
  <c r="AD360" i="1" s="1"/>
  <c r="AC406" i="1"/>
  <c r="AD406" i="1" s="1"/>
  <c r="AC410" i="1"/>
  <c r="AD410" i="1" s="1"/>
  <c r="AC378" i="1"/>
  <c r="AD378" i="1" s="1"/>
  <c r="AC336" i="1"/>
  <c r="AD336" i="1" s="1"/>
  <c r="AC415" i="1"/>
  <c r="AD415" i="1" s="1"/>
  <c r="AC321" i="1"/>
  <c r="AD321" i="1" s="1"/>
  <c r="AC347" i="1"/>
  <c r="AD347" i="1" s="1"/>
  <c r="AC422" i="1"/>
  <c r="AD422" i="1" s="1"/>
  <c r="AC320" i="1"/>
  <c r="AD320" i="1" s="1"/>
  <c r="AC328" i="1"/>
  <c r="AD328" i="1" s="1"/>
  <c r="AC397" i="1"/>
  <c r="AD397" i="1" s="1"/>
  <c r="AC375" i="1"/>
  <c r="AD375" i="1" s="1"/>
  <c r="AC116" i="1"/>
  <c r="AD116" i="1" s="1"/>
  <c r="AC152" i="1"/>
  <c r="AD152" i="1" s="1"/>
  <c r="AC153" i="1"/>
  <c r="AD153" i="1" s="1"/>
  <c r="AC155" i="1"/>
  <c r="AD155" i="1" s="1"/>
  <c r="AC126" i="1"/>
  <c r="AD126" i="1" s="1"/>
  <c r="AC139" i="1"/>
  <c r="AD139" i="1" s="1"/>
  <c r="AC112" i="1"/>
  <c r="AD112" i="1" s="1"/>
  <c r="AC158" i="1"/>
  <c r="AD158" i="1" s="1"/>
  <c r="AC114" i="1"/>
  <c r="AD114" i="1" s="1"/>
  <c r="AC161" i="1"/>
  <c r="AD161" i="1" s="1"/>
  <c r="AC7" i="1"/>
  <c r="AD7" i="1" s="1"/>
  <c r="AC25" i="1"/>
  <c r="AD25" i="1" s="1"/>
  <c r="AC32" i="1"/>
  <c r="AD32" i="1" s="1"/>
  <c r="AC28" i="1"/>
  <c r="AD28" i="1" s="1"/>
  <c r="AC37" i="1"/>
  <c r="AD37" i="1" s="1"/>
  <c r="AC36" i="1"/>
  <c r="AD36" i="1" s="1"/>
  <c r="AC64" i="1"/>
  <c r="AD64" i="1" s="1"/>
  <c r="AC40" i="1"/>
  <c r="AD40" i="1" s="1"/>
  <c r="AC21" i="1"/>
  <c r="AD21" i="1" s="1"/>
  <c r="AC827" i="1" l="1"/>
  <c r="AD827" i="1" s="1"/>
  <c r="AC106" i="1"/>
  <c r="AD106" i="1" s="1"/>
  <c r="AC87" i="1"/>
  <c r="AD87" i="1" s="1"/>
  <c r="AD90" i="15" l="1"/>
  <c r="AB90" i="15"/>
  <c r="AC90" i="15" s="1"/>
  <c r="AB14" i="15"/>
  <c r="AC14" i="15" s="1"/>
  <c r="AB25" i="15"/>
  <c r="AC25" i="15" s="1"/>
  <c r="AB100" i="15"/>
  <c r="AC100" i="15" s="1"/>
  <c r="AB49" i="15"/>
  <c r="AC49" i="15" s="1"/>
  <c r="AD51" i="15"/>
  <c r="AB51" i="15"/>
  <c r="AC51" i="15" s="1"/>
  <c r="AB13" i="15"/>
  <c r="AC13" i="15" s="1"/>
  <c r="AB36" i="15"/>
  <c r="AC36" i="15" s="1"/>
  <c r="AB82" i="15"/>
  <c r="AC82" i="15" s="1"/>
  <c r="AD9" i="15"/>
  <c r="AB9" i="15"/>
  <c r="AC9" i="15" s="1"/>
  <c r="AB10" i="15"/>
  <c r="AC10" i="15" s="1"/>
  <c r="AB66" i="15"/>
  <c r="AC66" i="15" s="1"/>
  <c r="AB46" i="15"/>
  <c r="AC46" i="15" s="1"/>
  <c r="AB64" i="15"/>
  <c r="AC64" i="15" s="1"/>
  <c r="AB37" i="15"/>
  <c r="AC37" i="15" s="1"/>
  <c r="AB58" i="15"/>
  <c r="AC58" i="15" s="1"/>
  <c r="AD101" i="15"/>
  <c r="AB101" i="15"/>
  <c r="AC101" i="15" s="1"/>
  <c r="AB6" i="15"/>
  <c r="AC6" i="15" s="1"/>
  <c r="AD96" i="15"/>
  <c r="AB96" i="15"/>
  <c r="AC96" i="15" s="1"/>
  <c r="AD4" i="15"/>
  <c r="AB4" i="15"/>
  <c r="AC4" i="15" s="1"/>
  <c r="AB81" i="15"/>
  <c r="AC81" i="15" s="1"/>
  <c r="AB57" i="15"/>
  <c r="AC57" i="15" s="1"/>
  <c r="AB24" i="15"/>
  <c r="AC24" i="15" s="1"/>
  <c r="AB44" i="15"/>
  <c r="AC44" i="15" s="1"/>
  <c r="AD29" i="15"/>
  <c r="AB29" i="15"/>
  <c r="AC29" i="15" s="1"/>
  <c r="AD42" i="15"/>
  <c r="AB42" i="15"/>
  <c r="AC42" i="15" s="1"/>
  <c r="AD69" i="15"/>
  <c r="AB69" i="15"/>
  <c r="AC69" i="15" s="1"/>
  <c r="AD97" i="15"/>
  <c r="AB97" i="15"/>
  <c r="AC97" i="15" s="1"/>
  <c r="AB77" i="15"/>
  <c r="AC77" i="15" s="1"/>
  <c r="AB108" i="15"/>
  <c r="AC108" i="15" s="1"/>
  <c r="AD20" i="15"/>
  <c r="AB20" i="15"/>
  <c r="AC20" i="15" s="1"/>
  <c r="AD70" i="15"/>
  <c r="AB70" i="15"/>
  <c r="AC70" i="15" s="1"/>
  <c r="AB68" i="15"/>
  <c r="AC68" i="15" s="1"/>
  <c r="AD106" i="15"/>
  <c r="AB106" i="15"/>
  <c r="AC106" i="15" s="1"/>
  <c r="AB104" i="15"/>
  <c r="AC104" i="15" s="1"/>
  <c r="AD11" i="15"/>
  <c r="AB11" i="15"/>
  <c r="AC11" i="15" s="1"/>
  <c r="AD5" i="15"/>
  <c r="AB5" i="15"/>
  <c r="AC5" i="15" s="1"/>
  <c r="AD107" i="15"/>
  <c r="AB107" i="15"/>
  <c r="AC107" i="15" s="1"/>
  <c r="AD105" i="15"/>
  <c r="AB105" i="15"/>
  <c r="AC105" i="15" s="1"/>
  <c r="AD15" i="15"/>
  <c r="AB15" i="15"/>
  <c r="AC15" i="15" s="1"/>
  <c r="AD16" i="15"/>
  <c r="AB16" i="15"/>
  <c r="AC16" i="15" s="1"/>
  <c r="AD22" i="15"/>
  <c r="AB22" i="15"/>
  <c r="AC22" i="15" s="1"/>
  <c r="AD59" i="15"/>
  <c r="AB59" i="15"/>
  <c r="AC59" i="15" s="1"/>
  <c r="AD73" i="15"/>
  <c r="AB73" i="15"/>
  <c r="AC73" i="15" s="1"/>
  <c r="AD27" i="15"/>
  <c r="AB27" i="15"/>
  <c r="AC27" i="15" s="1"/>
  <c r="AD34" i="15"/>
  <c r="AB34" i="15"/>
  <c r="AC34" i="15" s="1"/>
  <c r="AB103" i="15"/>
  <c r="AC103" i="15" s="1"/>
  <c r="AB83" i="15"/>
  <c r="AC83" i="15" s="1"/>
  <c r="AD12" i="15"/>
  <c r="AB12" i="15"/>
  <c r="AC12" i="15" s="1"/>
  <c r="AD28" i="15"/>
  <c r="AB28" i="15"/>
  <c r="AC28" i="15" s="1"/>
  <c r="AB39" i="15"/>
  <c r="AC39" i="15" s="1"/>
  <c r="AD3" i="15"/>
  <c r="AB3" i="15"/>
  <c r="AC3" i="15" s="1"/>
  <c r="AD7" i="15"/>
  <c r="AB7" i="15"/>
  <c r="AC7" i="15" s="1"/>
  <c r="AB40" i="15"/>
  <c r="AC40" i="15" s="1"/>
  <c r="AD2" i="15"/>
  <c r="AB2" i="15"/>
  <c r="AC2" i="15" s="1"/>
  <c r="AD33" i="15"/>
  <c r="AB33" i="15"/>
  <c r="AC33" i="15" s="1"/>
  <c r="AD26" i="15"/>
  <c r="AB26" i="15"/>
  <c r="AC26" i="15" s="1"/>
  <c r="AB23" i="15"/>
  <c r="AC23" i="15" s="1"/>
  <c r="AD18" i="15"/>
  <c r="AB18" i="15"/>
  <c r="AC18" i="15" s="1"/>
  <c r="AD8" i="15"/>
  <c r="AB8" i="15"/>
  <c r="AC8" i="15" s="1"/>
  <c r="AC966" i="1"/>
  <c r="AD966" i="1" s="1"/>
  <c r="AC962" i="1"/>
  <c r="AD962" i="1" s="1"/>
  <c r="AC963" i="1"/>
  <c r="AD963" i="1" s="1"/>
  <c r="AC958" i="1"/>
  <c r="AD958" i="1" s="1"/>
  <c r="AC931" i="1"/>
  <c r="AD931" i="1" s="1"/>
  <c r="AC898" i="1"/>
  <c r="AD898" i="1" s="1"/>
  <c r="AC902" i="1"/>
  <c r="AD902" i="1" s="1"/>
  <c r="AC839" i="1"/>
  <c r="AD839" i="1" s="1"/>
  <c r="AC841" i="1"/>
  <c r="AD841" i="1" s="1"/>
  <c r="AC912" i="1"/>
  <c r="AD912" i="1" s="1"/>
  <c r="AC914" i="1"/>
  <c r="AD914" i="1" s="1"/>
  <c r="AC915" i="1"/>
  <c r="AD915" i="1" s="1"/>
  <c r="AC916" i="1"/>
  <c r="AD916" i="1" s="1"/>
  <c r="AC918" i="1"/>
  <c r="AD918" i="1" s="1"/>
  <c r="AC819" i="1"/>
  <c r="AD819" i="1" s="1"/>
  <c r="AC770" i="1"/>
  <c r="AD770" i="1" s="1"/>
  <c r="AC833" i="1"/>
  <c r="AD833" i="1" s="1"/>
  <c r="AC834" i="1"/>
  <c r="AD834" i="1" s="1"/>
  <c r="AC793" i="1"/>
  <c r="AD793" i="1" s="1"/>
  <c r="AC769" i="1"/>
  <c r="AD769" i="1" s="1"/>
  <c r="AC836" i="1"/>
  <c r="AD836" i="1" s="1"/>
  <c r="AC837" i="1"/>
  <c r="AD837" i="1" s="1"/>
  <c r="AC838" i="1"/>
  <c r="AD838" i="1" s="1"/>
  <c r="AC736" i="1"/>
  <c r="AD736" i="1" s="1"/>
  <c r="AC753" i="1"/>
  <c r="AD753" i="1" s="1"/>
  <c r="AC751" i="1"/>
  <c r="AD751" i="1" s="1"/>
  <c r="AC721" i="1"/>
  <c r="AD721" i="1" s="1"/>
  <c r="AC719" i="1"/>
  <c r="AD719" i="1" s="1"/>
  <c r="AC716" i="1"/>
  <c r="AD716" i="1" s="1"/>
  <c r="AC692" i="1"/>
  <c r="AD692" i="1" s="1"/>
  <c r="AC710" i="1"/>
  <c r="AD710" i="1" s="1"/>
  <c r="AC699" i="1"/>
  <c r="AD699" i="1" s="1"/>
  <c r="AC644" i="1"/>
  <c r="AD644" i="1" s="1"/>
  <c r="AC613" i="1"/>
  <c r="AD613" i="1" s="1"/>
  <c r="AC663" i="1"/>
  <c r="AD663" i="1" s="1"/>
  <c r="AC624" i="1"/>
  <c r="AD624" i="1" s="1"/>
  <c r="AC664" i="1"/>
  <c r="AD664" i="1" s="1"/>
  <c r="AC622" i="1"/>
  <c r="AD622" i="1" s="1"/>
  <c r="AC666" i="1"/>
  <c r="AD666" i="1" s="1"/>
  <c r="AC669" i="1"/>
  <c r="AD669" i="1" s="1"/>
  <c r="AC670" i="1"/>
  <c r="AD670" i="1" s="1"/>
  <c r="AC629" i="1"/>
  <c r="AD629" i="1" s="1"/>
  <c r="AC603" i="1"/>
  <c r="AD603" i="1" s="1"/>
  <c r="AC568" i="1"/>
  <c r="AD568" i="1" s="1"/>
  <c r="AC569" i="1"/>
  <c r="AD569" i="1" s="1"/>
  <c r="AC574" i="1"/>
  <c r="AD574" i="1" s="1"/>
  <c r="AC575" i="1"/>
  <c r="AD575" i="1" s="1"/>
  <c r="AC578" i="1"/>
  <c r="AD578" i="1" s="1"/>
  <c r="AC582" i="1"/>
  <c r="AD582" i="1" s="1"/>
  <c r="AC581" i="1"/>
  <c r="AD581" i="1" s="1"/>
  <c r="AC583" i="1"/>
  <c r="AD583" i="1" s="1"/>
  <c r="AC487" i="1"/>
  <c r="AD487" i="1" s="1"/>
  <c r="AC520" i="1"/>
  <c r="AD520" i="1" s="1"/>
  <c r="AC381" i="1"/>
  <c r="AD381" i="1" s="1"/>
  <c r="AC349" i="1"/>
  <c r="AD349" i="1" s="1"/>
  <c r="AC447" i="1"/>
  <c r="AD447" i="1" s="1"/>
  <c r="AC450" i="1"/>
  <c r="AD450" i="1" s="1"/>
  <c r="AC452" i="1"/>
  <c r="AD452" i="1" s="1"/>
  <c r="AC455" i="1"/>
  <c r="AD455" i="1" s="1"/>
  <c r="AC459" i="1"/>
  <c r="AD459" i="1" s="1"/>
  <c r="AC460" i="1"/>
  <c r="AD460" i="1" s="1"/>
  <c r="AC398" i="1"/>
  <c r="AD398" i="1" s="1"/>
  <c r="AC462" i="1"/>
  <c r="AD462" i="1" s="1"/>
  <c r="AC463" i="1"/>
  <c r="AD463" i="1" s="1"/>
  <c r="AC464" i="1"/>
  <c r="AD464" i="1" s="1"/>
  <c r="AC466" i="1"/>
  <c r="AD466" i="1" s="1"/>
  <c r="AC465" i="1"/>
  <c r="AD465" i="1" s="1"/>
  <c r="AC317" i="1"/>
  <c r="AD317" i="1" s="1"/>
  <c r="AC326" i="1"/>
  <c r="AD326" i="1" s="1"/>
  <c r="AC355" i="1"/>
  <c r="AD355" i="1" s="1"/>
  <c r="AC332" i="1"/>
  <c r="AD332" i="1" s="1"/>
  <c r="AC345" i="1"/>
  <c r="AD345" i="1" s="1"/>
  <c r="AC374" i="1"/>
  <c r="AD374" i="1" s="1"/>
  <c r="AC322" i="1"/>
  <c r="AD322" i="1" s="1"/>
  <c r="AC437" i="1"/>
  <c r="AD437" i="1" s="1"/>
  <c r="AC424" i="1"/>
  <c r="AD424" i="1" s="1"/>
  <c r="AC314" i="1"/>
  <c r="AD314" i="1" s="1"/>
  <c r="AC368" i="1"/>
  <c r="AD368" i="1" s="1"/>
  <c r="AC340" i="1"/>
  <c r="AD340" i="1" s="1"/>
  <c r="AC343" i="1"/>
  <c r="AD343" i="1" s="1"/>
  <c r="AC342" i="1"/>
  <c r="AD342" i="1" s="1"/>
  <c r="AC346" i="1"/>
  <c r="AD346" i="1" s="1"/>
  <c r="AC359" i="1"/>
  <c r="AD359" i="1" s="1"/>
  <c r="AC329" i="1"/>
  <c r="AD329" i="1" s="1"/>
  <c r="AC420" i="1"/>
  <c r="AD420" i="1" s="1"/>
  <c r="AC338" i="1"/>
  <c r="AD338" i="1" s="1"/>
  <c r="AC316" i="1"/>
  <c r="AD316" i="1" s="1"/>
  <c r="AC382" i="1"/>
  <c r="AD382" i="1" s="1"/>
  <c r="AC434" i="1"/>
  <c r="AD434" i="1" s="1"/>
  <c r="AC456" i="1"/>
  <c r="AD456" i="1" s="1"/>
  <c r="AC421" i="1"/>
  <c r="AD421" i="1" s="1"/>
  <c r="AC467" i="1"/>
  <c r="AD467" i="1" s="1"/>
  <c r="AC430" i="1"/>
  <c r="AD430" i="1" s="1"/>
  <c r="AC356" i="1"/>
  <c r="AD356" i="1" s="1"/>
  <c r="AC419" i="1"/>
  <c r="AD419" i="1" s="1"/>
  <c r="AC377" i="1"/>
  <c r="AD377" i="1" s="1"/>
  <c r="AC392" i="1"/>
  <c r="AD392" i="1" s="1"/>
  <c r="AC319" i="1"/>
  <c r="AD319" i="1" s="1"/>
  <c r="AC361" i="1"/>
  <c r="AD361" i="1" s="1"/>
  <c r="AC389" i="1"/>
  <c r="AD389" i="1" s="1"/>
  <c r="AC461" i="1"/>
  <c r="AD461" i="1" s="1"/>
  <c r="AC391" i="1"/>
  <c r="AD391" i="1" s="1"/>
  <c r="AC369" i="1"/>
  <c r="AD369" i="1" s="1"/>
  <c r="AC468" i="1"/>
  <c r="AD468" i="1" s="1"/>
  <c r="AC449" i="1"/>
  <c r="AD449" i="1" s="1"/>
  <c r="AC363" i="1"/>
  <c r="AD363" i="1" s="1"/>
  <c r="AC386" i="1"/>
  <c r="AD386" i="1" s="1"/>
  <c r="AC400" i="1"/>
  <c r="AD400" i="1" s="1"/>
  <c r="AC348" i="1"/>
  <c r="AD348" i="1" s="1"/>
  <c r="AC454" i="1"/>
  <c r="AD454" i="1" s="1"/>
  <c r="AC409" i="1"/>
  <c r="AD409" i="1" s="1"/>
  <c r="AC327" i="1"/>
  <c r="AD327" i="1" s="1"/>
  <c r="AC480" i="1"/>
  <c r="AD480" i="1" s="1"/>
  <c r="AC514" i="1"/>
  <c r="AD514" i="1" s="1"/>
  <c r="AC475" i="1"/>
  <c r="AD475" i="1" s="1"/>
  <c r="AC566" i="1"/>
  <c r="AD566" i="1" s="1"/>
  <c r="AC503" i="1"/>
  <c r="AD503" i="1" s="1"/>
  <c r="AC562" i="1"/>
  <c r="AD562" i="1" s="1"/>
  <c r="AC484" i="1"/>
  <c r="AD484" i="1" s="1"/>
  <c r="AC584" i="1"/>
  <c r="AD584" i="1" s="1"/>
  <c r="AC579" i="1"/>
  <c r="AD579" i="1" s="1"/>
  <c r="AC470" i="1"/>
  <c r="AD470" i="1" s="1"/>
  <c r="AC472" i="1"/>
  <c r="AD472" i="1" s="1"/>
  <c r="AC471" i="1"/>
  <c r="AD471" i="1" s="1"/>
  <c r="AC477" i="1"/>
  <c r="AD477" i="1" s="1"/>
  <c r="AC481" i="1"/>
  <c r="AD481" i="1" s="1"/>
  <c r="AC469" i="1"/>
  <c r="AD469" i="1" s="1"/>
  <c r="AC509" i="1"/>
  <c r="AD509" i="1" s="1"/>
  <c r="AC483" i="1"/>
  <c r="AD483" i="1" s="1"/>
  <c r="AC490" i="1"/>
  <c r="AD490" i="1" s="1"/>
  <c r="AC478" i="1"/>
  <c r="AD478" i="1" s="1"/>
  <c r="AC522" i="1"/>
  <c r="AD522" i="1" s="1"/>
  <c r="AC571" i="1"/>
  <c r="AD571" i="1" s="1"/>
  <c r="AC564" i="1"/>
  <c r="AD564" i="1" s="1"/>
  <c r="AC530" i="1"/>
  <c r="AD530" i="1" s="1"/>
  <c r="AC496" i="1"/>
  <c r="AD496" i="1" s="1"/>
  <c r="AC474" i="1"/>
  <c r="AD474" i="1" s="1"/>
  <c r="AC513" i="1"/>
  <c r="AD513" i="1" s="1"/>
  <c r="AC488" i="1"/>
  <c r="AD488" i="1" s="1"/>
  <c r="AC547" i="1"/>
  <c r="AD547" i="1" s="1"/>
  <c r="AC508" i="1"/>
  <c r="AD508" i="1" s="1"/>
  <c r="AC505" i="1"/>
  <c r="AD505" i="1" s="1"/>
  <c r="AC511" i="1"/>
  <c r="AD511" i="1" s="1"/>
  <c r="AC565" i="1"/>
  <c r="AD565" i="1" s="1"/>
  <c r="AC531" i="1"/>
  <c r="AD531" i="1" s="1"/>
  <c r="AC515" i="1"/>
  <c r="AD515" i="1" s="1"/>
  <c r="AC545" i="1"/>
  <c r="AD545" i="1" s="1"/>
  <c r="AC555" i="1"/>
  <c r="AD555" i="1" s="1"/>
  <c r="AC510" i="1"/>
  <c r="AD510" i="1" s="1"/>
  <c r="AC538" i="1"/>
  <c r="AD538" i="1" s="1"/>
  <c r="AC559" i="1"/>
  <c r="AD559" i="1" s="1"/>
  <c r="AC570" i="1"/>
  <c r="AD570" i="1" s="1"/>
  <c r="AC572" i="1"/>
  <c r="AD572" i="1" s="1"/>
  <c r="AC499" i="1"/>
  <c r="AD499" i="1" s="1"/>
  <c r="AC576" i="1"/>
  <c r="AD576" i="1" s="1"/>
  <c r="AC577" i="1"/>
  <c r="AD577" i="1" s="1"/>
  <c r="AC580" i="1"/>
  <c r="AD580" i="1" s="1"/>
  <c r="AC573" i="1"/>
  <c r="AD573" i="1" s="1"/>
  <c r="AC599" i="1"/>
  <c r="AD599" i="1" s="1"/>
  <c r="AC667" i="1"/>
  <c r="AD667" i="1" s="1"/>
  <c r="AC625" i="1"/>
  <c r="AD625" i="1" s="1"/>
  <c r="AC665" i="1"/>
  <c r="AD665" i="1" s="1"/>
  <c r="AC595" i="1"/>
  <c r="AD595" i="1" s="1"/>
  <c r="AC593" i="1"/>
  <c r="AD593" i="1" s="1"/>
  <c r="AC588" i="1"/>
  <c r="AD588" i="1" s="1"/>
  <c r="AC598" i="1"/>
  <c r="AD598" i="1" s="1"/>
  <c r="AC610" i="1"/>
  <c r="AD610" i="1" s="1"/>
  <c r="AC594" i="1"/>
  <c r="AD594" i="1" s="1"/>
  <c r="AC645" i="1"/>
  <c r="AD645" i="1" s="1"/>
  <c r="AC616" i="1"/>
  <c r="AD616" i="1" s="1"/>
  <c r="AC654" i="1"/>
  <c r="AD654" i="1" s="1"/>
  <c r="AC657" i="1"/>
  <c r="AD657" i="1" s="1"/>
  <c r="AC659" i="1"/>
  <c r="AD659" i="1" s="1"/>
  <c r="AC661" i="1"/>
  <c r="AD661" i="1" s="1"/>
  <c r="AC668" i="1"/>
  <c r="AD668" i="1" s="1"/>
  <c r="AC611" i="1"/>
  <c r="AD611" i="1" s="1"/>
  <c r="AC586" i="1"/>
  <c r="AD586" i="1" s="1"/>
  <c r="AC648" i="1"/>
  <c r="AD648" i="1" s="1"/>
  <c r="AC662" i="1"/>
  <c r="AD662" i="1" s="1"/>
  <c r="AC589" i="1"/>
  <c r="AD589" i="1" s="1"/>
  <c r="AC679" i="1"/>
  <c r="AD679" i="1" s="1"/>
  <c r="AC695" i="1"/>
  <c r="AD695" i="1" s="1"/>
  <c r="AC715" i="1"/>
  <c r="AD715" i="1" s="1"/>
  <c r="AC688" i="1"/>
  <c r="AD688" i="1" s="1"/>
  <c r="AC685" i="1"/>
  <c r="AD685" i="1" s="1"/>
  <c r="AC714" i="1"/>
  <c r="AD714" i="1" s="1"/>
  <c r="AC711" i="1"/>
  <c r="AD711" i="1" s="1"/>
  <c r="AC673" i="1"/>
  <c r="AD673" i="1" s="1"/>
  <c r="AC671" i="1"/>
  <c r="AD671" i="1" s="1"/>
  <c r="AC672" i="1"/>
  <c r="AD672" i="1" s="1"/>
  <c r="AC696" i="1"/>
  <c r="AD696" i="1" s="1"/>
  <c r="AC718" i="1"/>
  <c r="AD718" i="1" s="1"/>
  <c r="AC691" i="1"/>
  <c r="AD691" i="1" s="1"/>
  <c r="AC694" i="1"/>
  <c r="AD694" i="1" s="1"/>
  <c r="AC687" i="1"/>
  <c r="AD687" i="1" s="1"/>
  <c r="AC717" i="1"/>
  <c r="AD717" i="1" s="1"/>
  <c r="AC720" i="1"/>
  <c r="AD720" i="1" s="1"/>
  <c r="AC734" i="1"/>
  <c r="AD734" i="1" s="1"/>
  <c r="AC744" i="1"/>
  <c r="AD744" i="1" s="1"/>
  <c r="AC747" i="1"/>
  <c r="AD747" i="1" s="1"/>
  <c r="AC733" i="1"/>
  <c r="AD733" i="1" s="1"/>
  <c r="AC732" i="1"/>
  <c r="AD732" i="1" s="1"/>
  <c r="AC723" i="1"/>
  <c r="AD723" i="1" s="1"/>
  <c r="AC763" i="1"/>
  <c r="AD763" i="1" s="1"/>
  <c r="AC724" i="1"/>
  <c r="AD724" i="1" s="1"/>
  <c r="AC735" i="1"/>
  <c r="AD735" i="1" s="1"/>
  <c r="AC748" i="1"/>
  <c r="AD748" i="1" s="1"/>
  <c r="AC743" i="1"/>
  <c r="AD743" i="1" s="1"/>
  <c r="AC762" i="1"/>
  <c r="AD762" i="1" s="1"/>
  <c r="AC725" i="1"/>
  <c r="AD725" i="1" s="1"/>
  <c r="AC739" i="1"/>
  <c r="AD739" i="1" s="1"/>
  <c r="AC760" i="1"/>
  <c r="AD760" i="1" s="1"/>
  <c r="AC759" i="1"/>
  <c r="AD759" i="1" s="1"/>
  <c r="AC766" i="1"/>
  <c r="AD766" i="1" s="1"/>
  <c r="AC772" i="1"/>
  <c r="AD772" i="1" s="1"/>
  <c r="AC782" i="1"/>
  <c r="AD782" i="1" s="1"/>
  <c r="AC764" i="1"/>
  <c r="AD764" i="1" s="1"/>
  <c r="AC771" i="1"/>
  <c r="AD771" i="1" s="1"/>
  <c r="AC767" i="1"/>
  <c r="AD767" i="1" s="1"/>
  <c r="AC788" i="1"/>
  <c r="AD788" i="1" s="1"/>
  <c r="AC774" i="1"/>
  <c r="AD774" i="1" s="1"/>
  <c r="AC786" i="1"/>
  <c r="AD786" i="1" s="1"/>
  <c r="AC775" i="1"/>
  <c r="AD775" i="1" s="1"/>
  <c r="AC825" i="1"/>
  <c r="AD825" i="1" s="1"/>
  <c r="AC835" i="1"/>
  <c r="AD835" i="1" s="1"/>
  <c r="AC773" i="1"/>
  <c r="AD773" i="1" s="1"/>
  <c r="AC792" i="1"/>
  <c r="AD792" i="1" s="1"/>
  <c r="AC785" i="1"/>
  <c r="AD785" i="1" s="1"/>
  <c r="AC919" i="1"/>
  <c r="AD919" i="1" s="1"/>
  <c r="AC840" i="1"/>
  <c r="AD840" i="1" s="1"/>
  <c r="AC848" i="1"/>
  <c r="AD848" i="1" s="1"/>
  <c r="AC844" i="1"/>
  <c r="AD844" i="1" s="1"/>
  <c r="AC850" i="1"/>
  <c r="AD850" i="1" s="1"/>
  <c r="AC870" i="1"/>
  <c r="AD870" i="1" s="1"/>
  <c r="AC865" i="1"/>
  <c r="AD865" i="1" s="1"/>
  <c r="AC855" i="1"/>
  <c r="AD855" i="1" s="1"/>
  <c r="AC887" i="1"/>
  <c r="AD887" i="1" s="1"/>
  <c r="AC862" i="1"/>
  <c r="AD862" i="1" s="1"/>
  <c r="AC911" i="1"/>
  <c r="AD911" i="1" s="1"/>
  <c r="AC917" i="1"/>
  <c r="AD917" i="1" s="1"/>
  <c r="AC869" i="1"/>
  <c r="AD869" i="1" s="1"/>
  <c r="AC857" i="1"/>
  <c r="AD857" i="1" s="1"/>
  <c r="AC873" i="1"/>
  <c r="AD873" i="1" s="1"/>
  <c r="AC920" i="1"/>
  <c r="AD920" i="1" s="1"/>
  <c r="AC854" i="1"/>
  <c r="AD854" i="1" s="1"/>
  <c r="AC921" i="1"/>
  <c r="AD921" i="1" s="1"/>
  <c r="AC922" i="1"/>
  <c r="AD922" i="1" s="1"/>
  <c r="AC924" i="1"/>
  <c r="AD924" i="1" s="1"/>
  <c r="AC927" i="1"/>
  <c r="AD927" i="1" s="1"/>
  <c r="AC932" i="1"/>
  <c r="AD932" i="1" s="1"/>
  <c r="AC923" i="1"/>
  <c r="AD923" i="1" s="1"/>
  <c r="AC955" i="1"/>
  <c r="AD955" i="1" s="1"/>
  <c r="AC959" i="1"/>
  <c r="AD959" i="1" s="1"/>
  <c r="AC937" i="1"/>
  <c r="AD937" i="1" s="1"/>
  <c r="AC965" i="1"/>
  <c r="AD965" i="1" s="1"/>
  <c r="AC939" i="1"/>
  <c r="AD939" i="1" s="1"/>
  <c r="AC953" i="1"/>
  <c r="AD953" i="1" s="1"/>
  <c r="AC960" i="1"/>
  <c r="AD960" i="1" s="1"/>
  <c r="AC954" i="1"/>
  <c r="AD954" i="1" s="1"/>
  <c r="AC957" i="1"/>
  <c r="AD957" i="1" s="1"/>
  <c r="AC961" i="1"/>
  <c r="AD961" i="1" s="1"/>
  <c r="AC964" i="1"/>
  <c r="AD964" i="1" s="1"/>
  <c r="AC129" i="1" l="1"/>
  <c r="AD129" i="1" s="1"/>
  <c r="AC137" i="1"/>
  <c r="AD137" i="1" s="1"/>
  <c r="AC167" i="1"/>
  <c r="AD167" i="1" s="1"/>
  <c r="AC124" i="1"/>
  <c r="AD124" i="1" s="1"/>
  <c r="AC142" i="1"/>
  <c r="AD142" i="1" s="1"/>
  <c r="AC132" i="1"/>
  <c r="AD132" i="1" s="1"/>
  <c r="AC190" i="1"/>
  <c r="AD190" i="1" s="1"/>
  <c r="AC123" i="1"/>
  <c r="AD123" i="1" s="1"/>
  <c r="AC191" i="1"/>
  <c r="AD191" i="1" s="1"/>
  <c r="AC134" i="1"/>
  <c r="AD134" i="1" s="1"/>
  <c r="AC115" i="1"/>
  <c r="AD115" i="1" s="1"/>
  <c r="AC119" i="1"/>
  <c r="AD119" i="1" s="1"/>
  <c r="AC135" i="1"/>
  <c r="AD135" i="1" s="1"/>
  <c r="AC113" i="1"/>
  <c r="AD113" i="1" s="1"/>
  <c r="AC133" i="1"/>
  <c r="AD133" i="1" s="1"/>
  <c r="AC184" i="1"/>
  <c r="AD184" i="1" s="1"/>
  <c r="AC141" i="1"/>
  <c r="AD141" i="1" s="1"/>
  <c r="AC170" i="1"/>
  <c r="AD170" i="1" s="1"/>
  <c r="AC163" i="1"/>
  <c r="AD163" i="1" s="1"/>
  <c r="AC144" i="1"/>
  <c r="AD144" i="1" s="1"/>
  <c r="AC150" i="1"/>
  <c r="AD150" i="1" s="1"/>
  <c r="AC110" i="1"/>
  <c r="AD110" i="1" s="1"/>
  <c r="AC138" i="1"/>
  <c r="AD138" i="1" s="1"/>
  <c r="AC181" i="1"/>
  <c r="AD181" i="1" s="1"/>
  <c r="AC85" i="1"/>
  <c r="AD85" i="1" s="1"/>
  <c r="AC98" i="1"/>
  <c r="AD98" i="1" s="1"/>
  <c r="AC99" i="1"/>
  <c r="AD99" i="1" s="1"/>
  <c r="AC19" i="1"/>
  <c r="AD19" i="1" s="1"/>
  <c r="AC56" i="1"/>
  <c r="AD56" i="1" s="1"/>
  <c r="AC103" i="1"/>
  <c r="AD103" i="1" s="1"/>
  <c r="AC105" i="1"/>
  <c r="AD105" i="1" s="1"/>
  <c r="AC107" i="1"/>
  <c r="AD107" i="1" s="1"/>
  <c r="AC57" i="1"/>
  <c r="AD57" i="1" s="1"/>
  <c r="AC13" i="1"/>
  <c r="AD13" i="1" s="1"/>
  <c r="AC27" i="1"/>
  <c r="AD27" i="1" s="1"/>
  <c r="AC58" i="1"/>
  <c r="AD58" i="1" s="1"/>
  <c r="AC78" i="1"/>
  <c r="AD78" i="1" s="1"/>
  <c r="AC5" i="1"/>
  <c r="AD5" i="1" s="1"/>
  <c r="AC122" i="1"/>
  <c r="AD122" i="1" s="1"/>
  <c r="AC104" i="1"/>
  <c r="AD104" i="1" s="1"/>
  <c r="AC73" i="1"/>
  <c r="AD73" i="1" s="1"/>
  <c r="AC8" i="1"/>
  <c r="AD8" i="1" s="1"/>
  <c r="AC23" i="1"/>
  <c r="AD23" i="1" s="1"/>
  <c r="AC83" i="1"/>
  <c r="AD83" i="1" s="1"/>
  <c r="AC47" i="1"/>
  <c r="AD47" i="1" s="1"/>
  <c r="AC43" i="1"/>
  <c r="AD43" i="1" s="1"/>
  <c r="AC101" i="1"/>
  <c r="AD101" i="1" s="1"/>
  <c r="AC17" i="1"/>
  <c r="AD17" i="1" s="1"/>
  <c r="AC16" i="1"/>
  <c r="AD16" i="1" s="1"/>
  <c r="AC34" i="1"/>
  <c r="AD34" i="1" s="1"/>
  <c r="AC2" i="1"/>
  <c r="AD2" i="1" s="1"/>
  <c r="AC4" i="1"/>
  <c r="AD4" i="1" s="1"/>
  <c r="AC90" i="1"/>
  <c r="AD90" i="1" s="1"/>
  <c r="AC3" i="1"/>
  <c r="AD3" i="1" s="1"/>
  <c r="AC12" i="1"/>
  <c r="AD12" i="1" s="1"/>
  <c r="AC71" i="1"/>
  <c r="AD71" i="1" s="1"/>
  <c r="AC81" i="1"/>
  <c r="AD81" i="1" s="1"/>
</calcChain>
</file>

<file path=xl/sharedStrings.xml><?xml version="1.0" encoding="utf-8"?>
<sst xmlns="http://schemas.openxmlformats.org/spreadsheetml/2006/main" count="3062" uniqueCount="1151">
  <si>
    <t>Pos.</t>
  </si>
  <si>
    <t>ANNO</t>
  </si>
  <si>
    <t>Cat.</t>
  </si>
  <si>
    <t>Atleta</t>
  </si>
  <si>
    <t>Squadra</t>
  </si>
  <si>
    <t>MARATHON CLUB CITTA DI CASTEL</t>
  </si>
  <si>
    <t>TIFERNO RUNNERS</t>
  </si>
  <si>
    <t>GS GABBI</t>
  </si>
  <si>
    <t>ASD OLYMPIC RUNNERS LAMA</t>
  </si>
  <si>
    <t>GIULIANI LUCA</t>
  </si>
  <si>
    <t>BETTACCHINI ANTONELLO</t>
  </si>
  <si>
    <t>PODISTICA AVIS DERUTA</t>
  </si>
  <si>
    <t>PASCOLINI ALESSANDRO</t>
  </si>
  <si>
    <t>FONI MASSIMO</t>
  </si>
  <si>
    <t>ASD PODISTICA LINO SPAGNOLI</t>
  </si>
  <si>
    <t>PEPARINI ANDREA</t>
  </si>
  <si>
    <t>ASD POL CHIANCIANO</t>
  </si>
  <si>
    <t>ATLETICA IL COLLE ASD</t>
  </si>
  <si>
    <t>CDP CIRCDIPPERUGINA</t>
  </si>
  <si>
    <t>ATLETICA AVIS PERUGIA</t>
  </si>
  <si>
    <t>MANCINI GIOVANNI</t>
  </si>
  <si>
    <t>PIETRALUNGA RUNNERS ASD</t>
  </si>
  <si>
    <t>PINCARDINI DANIELE</t>
  </si>
  <si>
    <t>ROSSI BENEDETTA</t>
  </si>
  <si>
    <t>TARABELLA STEFANO</t>
  </si>
  <si>
    <t>GIOVAGNOLI MARCO</t>
  </si>
  <si>
    <t>ASD FILIPPIDE-AVIS CLAGO-DLF</t>
  </si>
  <si>
    <t>LA BATTAGLIA RUNNERS ANGHIARI</t>
  </si>
  <si>
    <t>ATLETICA AVIS SANSEPOLCRO</t>
  </si>
  <si>
    <t>AGLINI MATTEO</t>
  </si>
  <si>
    <t>U PPOLICIANO AREZZO ATLETICA</t>
  </si>
  <si>
    <t>RUNCARD</t>
  </si>
  <si>
    <t>ATLETICA UMBERTIDE</t>
  </si>
  <si>
    <t>GABARRINI ANGELO</t>
  </si>
  <si>
    <t>PRATESI MARCO</t>
  </si>
  <si>
    <t>LANDUCCI VITTORIO</t>
  </si>
  <si>
    <t>PODISTICA IL CAMPINO</t>
  </si>
  <si>
    <t>PECORARI MASSIMO</t>
  </si>
  <si>
    <t>ATL SESTINI FIAMME VERDI AR</t>
  </si>
  <si>
    <t>CORSINI ALESSANDRO</t>
  </si>
  <si>
    <t>MANGIALASCHE ALFONSO</t>
  </si>
  <si>
    <t>PETRUZZI PIETRO</t>
  </si>
  <si>
    <t>NOCENTINI ENNIO</t>
  </si>
  <si>
    <t>LEPRATTO ANGELO</t>
  </si>
  <si>
    <t>ATL OVADESE ORMIG</t>
  </si>
  <si>
    <t>MENDICINO SALVATORE</t>
  </si>
  <si>
    <t>PERNICI MASSIMILIANO</t>
  </si>
  <si>
    <t>MASETTI ANNAMARIA</t>
  </si>
  <si>
    <t>ATLBANCA DI PESAROCSTORICO</t>
  </si>
  <si>
    <t>ZANCHI MORENO</t>
  </si>
  <si>
    <t>MONTINI DAVIDE</t>
  </si>
  <si>
    <t>MEOZZI MIRCO</t>
  </si>
  <si>
    <t>GIAMBI MIRCO</t>
  </si>
  <si>
    <t>MARIUCCI PIETRO</t>
  </si>
  <si>
    <t>BETTI CATERINA</t>
  </si>
  <si>
    <t>GIANNINI ANTONELLO</t>
  </si>
  <si>
    <t>GUNGUI LUIGI</t>
  </si>
  <si>
    <t>ATLETICA WINNER FOLIGNO</t>
  </si>
  <si>
    <t>BRODI VERARDO</t>
  </si>
  <si>
    <t>DEL TEGLIA GIULIANO</t>
  </si>
  <si>
    <t>FARANO GIOVANNI</t>
  </si>
  <si>
    <t>MILANESCHI DANIELE</t>
  </si>
  <si>
    <t>NARDI GIANCARLO</t>
  </si>
  <si>
    <t>BRUGONI DANIELA</t>
  </si>
  <si>
    <t>NARDI ROBERTO</t>
  </si>
  <si>
    <t>A</t>
  </si>
  <si>
    <t>I</t>
  </si>
  <si>
    <t>L</t>
  </si>
  <si>
    <t>M</t>
  </si>
  <si>
    <t>B</t>
  </si>
  <si>
    <t>C</t>
  </si>
  <si>
    <t>D</t>
  </si>
  <si>
    <t>E</t>
  </si>
  <si>
    <t>F</t>
  </si>
  <si>
    <t>G</t>
  </si>
  <si>
    <t>H</t>
  </si>
  <si>
    <t>21 CDC</t>
  </si>
  <si>
    <t>ROSSI LORENZO</t>
  </si>
  <si>
    <t>LACRIMINI IVAN</t>
  </si>
  <si>
    <t>BANDINI NICOLO</t>
  </si>
  <si>
    <t>FIORUCCI MICHELE</t>
  </si>
  <si>
    <t>BUCINI STEFANO</t>
  </si>
  <si>
    <t>VERGNI LORENZO</t>
  </si>
  <si>
    <t>TRIPPELLA GIOVANNI</t>
  </si>
  <si>
    <t>CARDELLI GIUSEPPE</t>
  </si>
  <si>
    <t>GUBBIO RUNNERS</t>
  </si>
  <si>
    <t>ALLEGRUCCI FABIO</t>
  </si>
  <si>
    <t>URBANELLI ANDREA</t>
  </si>
  <si>
    <t>A.S.D. OLYMPIC RUNNERS LAMA</t>
  </si>
  <si>
    <t>BECCHETTI ENRICO</t>
  </si>
  <si>
    <t>BALLINI FRANCESCO</t>
  </si>
  <si>
    <t>ATL. SESTINI FIAMME VERDI AR</t>
  </si>
  <si>
    <t>CRISPOLTONI GIORGIO</t>
  </si>
  <si>
    <t>FIORUCCI MASSIMILIANO</t>
  </si>
  <si>
    <t>LANDUCCI LUCA</t>
  </si>
  <si>
    <t>TOFI STEFANO</t>
  </si>
  <si>
    <t>GIPOINT SSD RUNNERS</t>
  </si>
  <si>
    <t>AMATORI PODISTICA AREZZO</t>
  </si>
  <si>
    <t>RENZETTI STEFANO</t>
  </si>
  <si>
    <t>TERCHI FABRIZIO</t>
  </si>
  <si>
    <t>BRUSCHI VALERIO</t>
  </si>
  <si>
    <t>TIEZZI ROBERTO</t>
  </si>
  <si>
    <t>MERCATI RICCARDO</t>
  </si>
  <si>
    <t>GHIGI ENRICO</t>
  </si>
  <si>
    <t>GIUSTI GIACOBBE</t>
  </si>
  <si>
    <t>BRUSCHI ANGELO</t>
  </si>
  <si>
    <t>BANELLI LAURA</t>
  </si>
  <si>
    <t>PINTO MARILENA</t>
  </si>
  <si>
    <t>CHECCAGLINI LUCIA</t>
  </si>
  <si>
    <t>ROSSI VALENTINA</t>
  </si>
  <si>
    <t>ROSSI VALERIA</t>
  </si>
  <si>
    <t>OCCHINERI PAOLA</t>
  </si>
  <si>
    <t>POLVANI NATASCIA</t>
  </si>
  <si>
    <t>FIORUCCI FEDERICA</t>
  </si>
  <si>
    <t>8 CDC</t>
  </si>
  <si>
    <t>TOTALE</t>
  </si>
  <si>
    <t>ECO CORSA</t>
  </si>
  <si>
    <t>TRE PAESI</t>
  </si>
  <si>
    <t>PIEVE</t>
  </si>
  <si>
    <t>STRACILIEGIA</t>
  </si>
  <si>
    <t>MONTONE</t>
  </si>
  <si>
    <t>BADIALI</t>
  </si>
  <si>
    <t>SANSEPOLCRO</t>
  </si>
  <si>
    <t>BY NIGHT</t>
  </si>
  <si>
    <t>NOTTURNA CDC</t>
  </si>
  <si>
    <t>FRATES</t>
  </si>
  <si>
    <t>VOLTERRANO</t>
  </si>
  <si>
    <t>PIOSINA</t>
  </si>
  <si>
    <t>MORRA</t>
  </si>
  <si>
    <t>MONTE S.MARIA</t>
  </si>
  <si>
    <t>LERCHI</t>
  </si>
  <si>
    <t>MONTERCHI</t>
  </si>
  <si>
    <t>LAMARINA</t>
  </si>
  <si>
    <t>TARTUFISSIMA</t>
  </si>
  <si>
    <t>META'MEZZA</t>
  </si>
  <si>
    <t>BANELLI LUCA</t>
  </si>
  <si>
    <t>ASD G POD R VALENTI</t>
  </si>
  <si>
    <t>ROSI LUCA</t>
  </si>
  <si>
    <t>LA CHIANINA</t>
  </si>
  <si>
    <t>DEL BUONO FILIPPO</t>
  </si>
  <si>
    <t>FILIRUN TEAM A.S.D.</t>
  </si>
  <si>
    <t>CONTI MARCO</t>
  </si>
  <si>
    <t>BONCOMPAGNI DAVIDE</t>
  </si>
  <si>
    <t>AVIS FOIANO</t>
  </si>
  <si>
    <t>MAZZESCHI ANDREA</t>
  </si>
  <si>
    <t>MARRAGHINI MARCO</t>
  </si>
  <si>
    <t>SUBBIANO MARATHON</t>
  </si>
  <si>
    <t>MILLI MARCO</t>
  </si>
  <si>
    <t>BENVENUTI ENRICO</t>
  </si>
  <si>
    <t>D'ANIELLO ALESSANDRO</t>
  </si>
  <si>
    <t>POL RINASCITA MONTEVARCHI</t>
  </si>
  <si>
    <t>CIAMBRIELLO GIOVANNI</t>
  </si>
  <si>
    <t>FORZINI ANDREA</t>
  </si>
  <si>
    <t>ASD ATLETICA PONTICINO</t>
  </si>
  <si>
    <t>POLISPORTIVA CORITO FREE SPORT</t>
  </si>
  <si>
    <t>REDONDI FABIO</t>
  </si>
  <si>
    <t>ATL.SINALUNGA</t>
  </si>
  <si>
    <t>ASD SUBBIANO</t>
  </si>
  <si>
    <t>SEVERI LUCA</t>
  </si>
  <si>
    <t>COCCHI DAVID</t>
  </si>
  <si>
    <t>BURZICCHI LUCA</t>
  </si>
  <si>
    <t>BARBERI ALESSANDRO</t>
  </si>
  <si>
    <t>LAZZERI SIMONE</t>
  </si>
  <si>
    <t>GRAZZINI PAOLO</t>
  </si>
  <si>
    <t>BRANDINI MIRKO</t>
  </si>
  <si>
    <t>SERLUCA ANDREA</t>
  </si>
  <si>
    <t>PACINI MASSIMILIANO</t>
  </si>
  <si>
    <t>SCARDACCHI MIRCO</t>
  </si>
  <si>
    <t>LEONARDI ROBERTO</t>
  </si>
  <si>
    <t>ATL SINALUNGA</t>
  </si>
  <si>
    <t>LOCCI MATTEO</t>
  </si>
  <si>
    <t>MASCALCHI DANIELE</t>
  </si>
  <si>
    <t>MARCELLI MIRKO</t>
  </si>
  <si>
    <t>ALLARA RICCARDO</t>
  </si>
  <si>
    <t>BARTOLINI FABIO</t>
  </si>
  <si>
    <t>FALASCHI PATRIZIO</t>
  </si>
  <si>
    <t>REFI MIRKO</t>
  </si>
  <si>
    <t>MAZZARELLI GIACOMO</t>
  </si>
  <si>
    <t>ALLORI FABIO</t>
  </si>
  <si>
    <t>GIANNINI DAVID</t>
  </si>
  <si>
    <t>CAMPANI MASSIMO</t>
  </si>
  <si>
    <t>BENEDETTI MARIO</t>
  </si>
  <si>
    <t>DELLA LUNGA ALESSANDRO</t>
  </si>
  <si>
    <t>CHIANUCCI MAURIZIO</t>
  </si>
  <si>
    <t>BORRI MARCO</t>
  </si>
  <si>
    <t>ATLETICA TERRANUOVESE ASD</t>
  </si>
  <si>
    <t>MAGI MARCO</t>
  </si>
  <si>
    <t>ROSI DAVID</t>
  </si>
  <si>
    <t>VECCHINI SERGIO</t>
  </si>
  <si>
    <t>ATTEMPATI ANDREA</t>
  </si>
  <si>
    <t>GHEZZI MORENO</t>
  </si>
  <si>
    <t>MILANI MANUEL</t>
  </si>
  <si>
    <t>BALDI SIMONE</t>
  </si>
  <si>
    <t>CIRRI ROBERTO</t>
  </si>
  <si>
    <t>GIANNINI ROBERTO</t>
  </si>
  <si>
    <t>MACIANO TEAM RUNNERS A.S.D.</t>
  </si>
  <si>
    <t>TAITI ENZO</t>
  </si>
  <si>
    <t>BASILE SALVATORE</t>
  </si>
  <si>
    <t>CAPORALI RODOLFO</t>
  </si>
  <si>
    <t>FONTANI ETTORE</t>
  </si>
  <si>
    <t>BALDACCI GRAZIANO</t>
  </si>
  <si>
    <t>BIGIARINI MAURO</t>
  </si>
  <si>
    <t>LELLI FILIPPO</t>
  </si>
  <si>
    <t>BASSI ALFREDO</t>
  </si>
  <si>
    <t>ANDREINI STEFANO</t>
  </si>
  <si>
    <t>BINI MARCO</t>
  </si>
  <si>
    <t>FRONTANI MASSIMO</t>
  </si>
  <si>
    <t>VISI VINCENZO</t>
  </si>
  <si>
    <t>EASY RUNNER ASD</t>
  </si>
  <si>
    <t>TOMASZUN MAREK</t>
  </si>
  <si>
    <t>BIANCHI GIANNI</t>
  </si>
  <si>
    <t>GS AMATORI POD AREZZO</t>
  </si>
  <si>
    <t>MONNANNI ENRICO</t>
  </si>
  <si>
    <t>COMANDUCCI ALESSIO</t>
  </si>
  <si>
    <t>SCARPELLI GIULIO</t>
  </si>
  <si>
    <t>GIOMBINI SIMONE</t>
  </si>
  <si>
    <t>MARTINELLI VINICIO</t>
  </si>
  <si>
    <t>CALDESI FULVIO</t>
  </si>
  <si>
    <t>NOCCIOLINI FABRIZIO</t>
  </si>
  <si>
    <t>BIONDINI LUCA</t>
  </si>
  <si>
    <t>TESTA FAUSTO</t>
  </si>
  <si>
    <t>ATA</t>
  </si>
  <si>
    <t>ROSADI FAUSTO</t>
  </si>
  <si>
    <t>LE LUMACHE</t>
  </si>
  <si>
    <t>VAGNUZZI CARLO</t>
  </si>
  <si>
    <t>CALDERINI MAURO</t>
  </si>
  <si>
    <t>ATLSINALUNGA</t>
  </si>
  <si>
    <t>CUCCHIARINI PIERLUIGI</t>
  </si>
  <si>
    <t>MANFUCCI SAURO</t>
  </si>
  <si>
    <t>BARABUFFI ALIBERTO</t>
  </si>
  <si>
    <t>TACCARI MARIO</t>
  </si>
  <si>
    <t>FRANCINI SERGIO</t>
  </si>
  <si>
    <t>SATURNO ANTONIO</t>
  </si>
  <si>
    <t>TERZI ANGELO</t>
  </si>
  <si>
    <t>NICOLINI BRUNO</t>
  </si>
  <si>
    <t>MACIANO TEAM RUNNER A.S.D.</t>
  </si>
  <si>
    <t>COCCHI UMBERTO</t>
  </si>
  <si>
    <t>MARRAGHINI PIETRO</t>
  </si>
  <si>
    <t>GIBIN AMILCARE</t>
  </si>
  <si>
    <t>BARNESCHI FRANCESCA</t>
  </si>
  <si>
    <t>VOLPI FRANCESCA</t>
  </si>
  <si>
    <t>MORBIDELLI GIULIA</t>
  </si>
  <si>
    <t>OLANDESI VALERIA</t>
  </si>
  <si>
    <t>BONCOMPAGNI ELISA</t>
  </si>
  <si>
    <t>SCACCIONI CHIARA</t>
  </si>
  <si>
    <t>TOMASZUN MONIKA</t>
  </si>
  <si>
    <t>SANARELLI NICOLETTA</t>
  </si>
  <si>
    <t>GABRIELLI SIMONA</t>
  </si>
  <si>
    <t>GATTO MARIA</t>
  </si>
  <si>
    <t>ERRANTE ANGELA</t>
  </si>
  <si>
    <t>ALBERTI LUCIA</t>
  </si>
  <si>
    <t>GALASSO CARMELA</t>
  </si>
  <si>
    <t>BACHINI MARCELLA</t>
  </si>
  <si>
    <t>BIRO BORIKA</t>
  </si>
  <si>
    <t>LACRIMINI PATRIZIA</t>
  </si>
  <si>
    <t>NOMPARI LUANA</t>
  </si>
  <si>
    <t>BENCINI ALESSANDRA</t>
  </si>
  <si>
    <t>MASCOLO CARMELA</t>
  </si>
  <si>
    <t>MANCINI GIANNA</t>
  </si>
  <si>
    <t>ROSADINI FEDERICA</t>
  </si>
  <si>
    <t>POL.RINASCITA MONTEVARCHI</t>
  </si>
  <si>
    <t>GRAZIANI EMANUELE</t>
  </si>
  <si>
    <t>ANNETTI ALESSANDRO</t>
  </si>
  <si>
    <t>PULERI ANDREA</t>
  </si>
  <si>
    <t>ATLETICA PONTICINO</t>
  </si>
  <si>
    <t>VANNUCCINI FRANCESCO</t>
  </si>
  <si>
    <t>BETTARELLI STEFANO</t>
  </si>
  <si>
    <t>SCHICCHI MARCO</t>
  </si>
  <si>
    <t>LISI TOMMASO</t>
  </si>
  <si>
    <t>LAZZERINI MASSIMILIANO</t>
  </si>
  <si>
    <t>LONGO GIOVANNI</t>
  </si>
  <si>
    <t>TARAS RICCARDO</t>
  </si>
  <si>
    <t>PELLEGRINELLI MARCO</t>
  </si>
  <si>
    <t>OCCHIOLINI FILIPPO</t>
  </si>
  <si>
    <t>VOLPI ROBERTO</t>
  </si>
  <si>
    <t>SSDS MENS SANA IN CORPORE SANO</t>
  </si>
  <si>
    <t>ORSINI FEDERICI CRISTIANO</t>
  </si>
  <si>
    <t>LANDI ALESSIO</t>
  </si>
  <si>
    <t>CARLINI STEFANO</t>
  </si>
  <si>
    <t>CIOLI ROBERTO</t>
  </si>
  <si>
    <t>GENNAI MASSIMO</t>
  </si>
  <si>
    <t>CALABRO' ANTONIO</t>
  </si>
  <si>
    <t>MATINI LUIGI</t>
  </si>
  <si>
    <t>DELL'ARTINO PIETRO</t>
  </si>
  <si>
    <t>POMARANZI ERIO</t>
  </si>
  <si>
    <t>MARTINO ANTONIO</t>
  </si>
  <si>
    <t>BIGIARINI CARLO</t>
  </si>
  <si>
    <t>SINATTI MORENO</t>
  </si>
  <si>
    <t>FIORDELLI CLAUDIO</t>
  </si>
  <si>
    <t>BIGNARDI IVO</t>
  </si>
  <si>
    <t>SALVADORI DOMENICO</t>
  </si>
  <si>
    <t>COLLINI GABRIELLA</t>
  </si>
  <si>
    <t>PAZZAGLIA ANDREA</t>
  </si>
  <si>
    <t>SACCONCINI MARCO</t>
  </si>
  <si>
    <t>PENNACCHINI LUCA</t>
  </si>
  <si>
    <t>DEL SIENA MAURICE</t>
  </si>
  <si>
    <t>CASTELLUCCI CORRADO</t>
  </si>
  <si>
    <t>FORGIONE ARMANDO</t>
  </si>
  <si>
    <t>CODOVINI ALBERTO</t>
  </si>
  <si>
    <t>ENRIQUEZ IRENE</t>
  </si>
  <si>
    <t>CHIAVINI CRISTINA</t>
  </si>
  <si>
    <t>BONUS</t>
  </si>
  <si>
    <t>PELI EUGENIO</t>
  </si>
  <si>
    <t>TOT PIU BONUS</t>
  </si>
  <si>
    <t>RIGHINI SOLERTE</t>
  </si>
  <si>
    <t>NANU ANA</t>
  </si>
  <si>
    <t>LUPINI VITTORIO</t>
  </si>
  <si>
    <t>ATL.CAPANNE PRO LOCO ATHL.TEAM</t>
  </si>
  <si>
    <t>LOMBARDI MARIO</t>
  </si>
  <si>
    <t>ATL.SESTINI FIAMME VERDI</t>
  </si>
  <si>
    <t>LUCARELLI VALERIA</t>
  </si>
  <si>
    <t>TICCHIONI JESSICA</t>
  </si>
  <si>
    <t>RAGAZZINI GIACOMO</t>
  </si>
  <si>
    <t>MARCHETTi ANDREA</t>
  </si>
  <si>
    <t>ZANDRINI FABRIZIO</t>
  </si>
  <si>
    <t>MATTONI ANGELO</t>
  </si>
  <si>
    <t>A.P.PONTEFELCINO</t>
  </si>
  <si>
    <t>ALFIERI VINCENZO</t>
  </si>
  <si>
    <t>CECCARELLI PAOLO</t>
  </si>
  <si>
    <t>PAZZI CARLA MARIA</t>
  </si>
  <si>
    <t>RUSSO ANGELA</t>
  </si>
  <si>
    <t>RAIOLA FRANCESCO</t>
  </si>
  <si>
    <t>A.S.D. ATLETICA  PONTICINO</t>
  </si>
  <si>
    <t>SOLDANI MICHELE</t>
  </si>
  <si>
    <t>PERUGINI MICHELE</t>
  </si>
  <si>
    <t>TIBERI MORENO</t>
  </si>
  <si>
    <t>DORELLI 14 KM</t>
  </si>
  <si>
    <t>UMBERTIDE 8 KM</t>
  </si>
  <si>
    <t>MERLI FEDERICO</t>
  </si>
  <si>
    <t>G.S.FILIPPIDE</t>
  </si>
  <si>
    <t>CESARI ANGELO</t>
  </si>
  <si>
    <t>CHIARINI DANIELE</t>
  </si>
  <si>
    <t>CIOTTI RICCARDO</t>
  </si>
  <si>
    <t>G.S.LAMONE</t>
  </si>
  <si>
    <t>MENCHETTI ADRIANO</t>
  </si>
  <si>
    <t>UDRIS MARIA</t>
  </si>
  <si>
    <t>PREC</t>
  </si>
  <si>
    <t>BARTOLINI ROBERTO</t>
  </si>
  <si>
    <t>PINZI ERMANNO</t>
  </si>
  <si>
    <t>LOZZI SABINA</t>
  </si>
  <si>
    <t>PALLADINO BEATRICE</t>
  </si>
  <si>
    <t>A.S.D.PONTICINO</t>
  </si>
  <si>
    <t>BIONDI ANDREA</t>
  </si>
  <si>
    <t>G.P. LUCREZIA</t>
  </si>
  <si>
    <t>GOVERNATORI ANDREA</t>
  </si>
  <si>
    <t>U.P.POLICIANO</t>
  </si>
  <si>
    <t>PASTORINI MICHELE</t>
  </si>
  <si>
    <t>A.S.DIL.POL.MENFI 95</t>
  </si>
  <si>
    <t>RUNCARD FIDAL</t>
  </si>
  <si>
    <t>QUIRINI FRANCESCO</t>
  </si>
  <si>
    <t>NIOLA ATTILIO</t>
  </si>
  <si>
    <t>TANCI FAUSTO</t>
  </si>
  <si>
    <t>WELOVEINSULINA ASD TEAM</t>
  </si>
  <si>
    <t>ARCALENI CARLO</t>
  </si>
  <si>
    <t>GUERRIERI ALESSIO</t>
  </si>
  <si>
    <t>PASTORE LORENZO</t>
  </si>
  <si>
    <t>PASQUINI MARIO</t>
  </si>
  <si>
    <t>DE MARTINO MATTEO</t>
  </si>
  <si>
    <t>AGNELLI MARCELLO</t>
  </si>
  <si>
    <t>ASD POL.CHIANCIANO</t>
  </si>
  <si>
    <t>RANCHELLA FABIO</t>
  </si>
  <si>
    <t>GALLEA SALVATORE</t>
  </si>
  <si>
    <t>DI RENZONE CLAUDIO</t>
  </si>
  <si>
    <t>PRADARELLI DANIELE</t>
  </si>
  <si>
    <t>MARZIALI DANILO</t>
  </si>
  <si>
    <t>ROCCHI TONINO</t>
  </si>
  <si>
    <t>DEL TEGLIA ELENA</t>
  </si>
  <si>
    <t>BARTOLI MARTINA</t>
  </si>
  <si>
    <t>ALBERTI CLAUDIA</t>
  </si>
  <si>
    <t>MICHELETTI IRENE</t>
  </si>
  <si>
    <t>FILIRUM TEAM ASD</t>
  </si>
  <si>
    <t>VESCOVINI CINZIA</t>
  </si>
  <si>
    <t>MENGONI ROBERTA</t>
  </si>
  <si>
    <t>AMATORI VESUVIO</t>
  </si>
  <si>
    <t>ESPOSITO PAOLO</t>
  </si>
  <si>
    <t>PROZZO ANTONIO</t>
  </si>
  <si>
    <t>IL GREGGE RIBELLE</t>
  </si>
  <si>
    <t>BISCARINI ENRICO</t>
  </si>
  <si>
    <t>ASD FILIPPIDE AVIS C.LAGO-DLF</t>
  </si>
  <si>
    <t>MEOZZI SIMONE</t>
  </si>
  <si>
    <t>IAVARONE FRANCESCO</t>
  </si>
  <si>
    <t>OLANDESI MARCO</t>
  </si>
  <si>
    <t>DE ANGELIS GIACOMO</t>
  </si>
  <si>
    <t>MACIANO TEAM RUNNERS</t>
  </si>
  <si>
    <t>RODA' FEDERICO</t>
  </si>
  <si>
    <t>PULERI MATTIA</t>
  </si>
  <si>
    <t>FRABBRICIANI MICHELE</t>
  </si>
  <si>
    <t>MARTINI GIULIO</t>
  </si>
  <si>
    <t>FRANCI MATTEO</t>
  </si>
  <si>
    <t>PARRI MATTIA</t>
  </si>
  <si>
    <t>BREZZI DANIELE</t>
  </si>
  <si>
    <t>TEAM PANICHI'S</t>
  </si>
  <si>
    <t>SISI FABRIZIO</t>
  </si>
  <si>
    <t>VALENTINI GIACOMO</t>
  </si>
  <si>
    <t>GORACCI CRISTIAN</t>
  </si>
  <si>
    <t>ORLANDI MICHELE</t>
  </si>
  <si>
    <t>GEPPONI GIACOMO</t>
  </si>
  <si>
    <t>INNOCENTI PAOLO</t>
  </si>
  <si>
    <t>BARNA MICHELE</t>
  </si>
  <si>
    <t>MARMORINI JACOPO</t>
  </si>
  <si>
    <t>SESTINI</t>
  </si>
  <si>
    <t>BIANCHINI FRANCESCO</t>
  </si>
  <si>
    <t>BUCCIARELLI PAOLO</t>
  </si>
  <si>
    <t>MAGGI MAURIZIO</t>
  </si>
  <si>
    <t>D'ASCOLI FEDERICO</t>
  </si>
  <si>
    <t>MANERCHIA MASER SIMONE</t>
  </si>
  <si>
    <t>MARIOTTINI GABRIELE</t>
  </si>
  <si>
    <t>GUERRIERI DANIELE</t>
  </si>
  <si>
    <t>ANCARIA RUNNING ASD</t>
  </si>
  <si>
    <t>PIERLEONI ALESSANDRO</t>
  </si>
  <si>
    <t>GHIANDAI GIANNI</t>
  </si>
  <si>
    <t>CARIAGGI CLAUDIO</t>
  </si>
  <si>
    <t>MANCINI ALESSIO</t>
  </si>
  <si>
    <t>CACIOLI MAURO</t>
  </si>
  <si>
    <t>GIOVANNINI LUIGINO</t>
  </si>
  <si>
    <t>MEZZANA LE LUMACHE</t>
  </si>
  <si>
    <t>VITI FRANCESCO</t>
  </si>
  <si>
    <t>PELUZZI NICOLA</t>
  </si>
  <si>
    <t>BARGIGLI MARCO</t>
  </si>
  <si>
    <t>VAGNETTI PIERLUIGI</t>
  </si>
  <si>
    <t>ROSSI LUCA</t>
  </si>
  <si>
    <t>PERICOLI LEONARDO</t>
  </si>
  <si>
    <t>CECILI PATRIZIO</t>
  </si>
  <si>
    <t>DUCCI KENNETH JOHN</t>
  </si>
  <si>
    <t>CIUFFONI STANGHINI FRANCESCO</t>
  </si>
  <si>
    <t>NUTRICA FEDERICO</t>
  </si>
  <si>
    <t>BIONDINI MAURIZIO</t>
  </si>
  <si>
    <t>ATL.AVIS CASTEL SAN PIETRO</t>
  </si>
  <si>
    <t>CANESCHI REMIGIO</t>
  </si>
  <si>
    <t>DUCHINI ROBERTO</t>
  </si>
  <si>
    <t>FURFARO GABRIELE</t>
  </si>
  <si>
    <t>MAZZETTI CLAUDIO</t>
  </si>
  <si>
    <t>CIONCOLINI GIANLUCA</t>
  </si>
  <si>
    <t>RIGHETTI VITTORIO</t>
  </si>
  <si>
    <t>COTTINI ALFREDO</t>
  </si>
  <si>
    <t>ROSSI STEFANO</t>
  </si>
  <si>
    <t>BRIZZI PAOLO</t>
  </si>
  <si>
    <t>BARONI DANIELE</t>
  </si>
  <si>
    <t>ATL.RIMINI NORD SANTARCANGELO</t>
  </si>
  <si>
    <t>VINERBA GIAN MARCO</t>
  </si>
  <si>
    <t>QUATTRUCCI MARCO</t>
  </si>
  <si>
    <t>GRIFO RUNNERS PERUGIA</t>
  </si>
  <si>
    <t>ROSSINI GIANFRANCO</t>
  </si>
  <si>
    <t>MARRI MIRCO</t>
  </si>
  <si>
    <t>TURRIS</t>
  </si>
  <si>
    <t>LAMARCA ALDO</t>
  </si>
  <si>
    <t>RINASCITA MONTEVARCHI</t>
  </si>
  <si>
    <t>MORANDI GIANNI ANDREA</t>
  </si>
  <si>
    <t>SOLFANELLI MIRCO</t>
  </si>
  <si>
    <t>VALCI STEFANO</t>
  </si>
  <si>
    <t>BIGI ADRIANO</t>
  </si>
  <si>
    <t>ATL.SANGIOVANNESE 1967</t>
  </si>
  <si>
    <t>SAMPAOLI ITALO</t>
  </si>
  <si>
    <t>ATL.CSAIN PG</t>
  </si>
  <si>
    <t>BARONI TIZIANO</t>
  </si>
  <si>
    <t>RENNI LEONARDO</t>
  </si>
  <si>
    <t>ASD TRECASTELLI</t>
  </si>
  <si>
    <t>PERUZZI GIANCARLO</t>
  </si>
  <si>
    <t>CONTEMORI MAURO</t>
  </si>
  <si>
    <t>FARNETANI LIVIO</t>
  </si>
  <si>
    <t>TONELLI LUIGI</t>
  </si>
  <si>
    <t>POL.CIOCIARIA ANTONIO FAVA</t>
  </si>
  <si>
    <t>PURIFICATO GIUSEPPE</t>
  </si>
  <si>
    <t>RONDINI STEFANO</t>
  </si>
  <si>
    <t>LIBERATORI FRANCESCA</t>
  </si>
  <si>
    <t>SOLAREVA OKSANA</t>
  </si>
  <si>
    <t>LEONI BENEDETTA</t>
  </si>
  <si>
    <t>NERI SERENA</t>
  </si>
  <si>
    <t>MENCI ASIA</t>
  </si>
  <si>
    <t>MARTINI MARCELLA</t>
  </si>
  <si>
    <t>PAOLUCCI MORENA</t>
  </si>
  <si>
    <t>STAINKO REBECCA</t>
  </si>
  <si>
    <t>ROSATI MICHELA</t>
  </si>
  <si>
    <t>FELICI CINZIA</t>
  </si>
  <si>
    <t>ALCHERIGI KATIA</t>
  </si>
  <si>
    <t>IANCU VIOLETA RALUCA</t>
  </si>
  <si>
    <t>FABBRI ELISA</t>
  </si>
  <si>
    <t>S.P.SEVEN</t>
  </si>
  <si>
    <t>MEACCI ILARIA</t>
  </si>
  <si>
    <t>OLIVERIO MARIA LUISA</t>
  </si>
  <si>
    <t>RIUSSO ANGELA</t>
  </si>
  <si>
    <t>ACCIAI MARUSCA</t>
  </si>
  <si>
    <t>LACHI ROBERTA</t>
  </si>
  <si>
    <t>RASPA EMANUELA</t>
  </si>
  <si>
    <t>SANTI PATRIZIA</t>
  </si>
  <si>
    <t>VANNESCHI FIORELLA</t>
  </si>
  <si>
    <t>STACCIOLI GABRIELA</t>
  </si>
  <si>
    <t>ASD PONTEFELCINO</t>
  </si>
  <si>
    <t>BENTALHA YASSINE</t>
  </si>
  <si>
    <t>GORETTI PAOLO</t>
  </si>
  <si>
    <t>JOHNSTONE SHANNON</t>
  </si>
  <si>
    <t>CAROLINA GODIVA</t>
  </si>
  <si>
    <t>ZOCCOLANTI</t>
  </si>
  <si>
    <t>LEMINCI OMAR</t>
  </si>
  <si>
    <t>ERCOLANI EDOARDO</t>
  </si>
  <si>
    <t>VOLUMNIA SERICAP</t>
  </si>
  <si>
    <t>BARTOLINI LORENZO</t>
  </si>
  <si>
    <t>PERNA VINCENZO</t>
  </si>
  <si>
    <t>ASSISI RUNNERS</t>
  </si>
  <si>
    <t>GAMBACCI SILVIO</t>
  </si>
  <si>
    <t>BELLUCCI GABRIELE</t>
  </si>
  <si>
    <t>VILLANI ALBERTO</t>
  </si>
  <si>
    <t>PATUMI ALESSANDRO</t>
  </si>
  <si>
    <t>BIANCALANI MICHELE</t>
  </si>
  <si>
    <t>PETRUZZI PAOLO</t>
  </si>
  <si>
    <t>DESANTIS FABIO</t>
  </si>
  <si>
    <t>BARBINI FABRIZIO</t>
  </si>
  <si>
    <t>LANGARELLI SELLANI DANIELE</t>
  </si>
  <si>
    <t>MORANI DAVIDE</t>
  </si>
  <si>
    <t>GIOMBINI LUCA</t>
  </si>
  <si>
    <t>CORBUCCI LORENZO</t>
  </si>
  <si>
    <t>PIZZONI MAURO</t>
  </si>
  <si>
    <t>CEROLINI FRANCESCO</t>
  </si>
  <si>
    <t>MAZZOCCHI GABRIELE</t>
  </si>
  <si>
    <t>BIANCHINI DANIELE</t>
  </si>
  <si>
    <t>BIANCONI ENRICO</t>
  </si>
  <si>
    <t>DONATI GIOVANNI</t>
  </si>
  <si>
    <t>G.S. POZZUOLO</t>
  </si>
  <si>
    <t>SILVESTRI ALESSANDRO</t>
  </si>
  <si>
    <t>AVIS MAGIONE</t>
  </si>
  <si>
    <t>RONDINI GABRIELE</t>
  </si>
  <si>
    <t>GIULIANI STEFANO</t>
  </si>
  <si>
    <t>DI BIASE DARIO</t>
  </si>
  <si>
    <t>RUNCRD</t>
  </si>
  <si>
    <t>BORIOSI MASSIMO</t>
  </si>
  <si>
    <t>MARCHETTI EMANUELE</t>
  </si>
  <si>
    <t>MINNITI LUCA</t>
  </si>
  <si>
    <t>SANTINELLI LUCA</t>
  </si>
  <si>
    <t>ASD ATLETICA TAINO</t>
  </si>
  <si>
    <t>BURZACCA GIULIO</t>
  </si>
  <si>
    <t>SFONDALMONDO MASSIMILIANO</t>
  </si>
  <si>
    <t>TX FITNESS S.S.D.</t>
  </si>
  <si>
    <t>CORZANI FILIPPO</t>
  </si>
  <si>
    <t>CAPANNI FRANCESCO</t>
  </si>
  <si>
    <t>REMEDIA DANIELE</t>
  </si>
  <si>
    <t>RICCIARELLI RICCARDO</t>
  </si>
  <si>
    <t>GIACCHETTA MARCO</t>
  </si>
  <si>
    <t>CUCCHIARINI LUCA</t>
  </si>
  <si>
    <t>BORGHI IVAN</t>
  </si>
  <si>
    <t>GIOMBINI NICOLA</t>
  </si>
  <si>
    <t>PROIETTI BOCCHINI PIERLUCA</t>
  </si>
  <si>
    <t>ATLETICA DUE PERLE</t>
  </si>
  <si>
    <t>CARBONARO MATTEO</t>
  </si>
  <si>
    <t>FALASCHI DANIELE</t>
  </si>
  <si>
    <t>CECCHETTI GIAMPIERO</t>
  </si>
  <si>
    <t xml:space="preserve">TOMASSONI LUCA </t>
  </si>
  <si>
    <t>CORAZZI ALBERTO</t>
  </si>
  <si>
    <t>PROCACCI NADIO</t>
  </si>
  <si>
    <t>OTTAVIANI ANDREA</t>
  </si>
  <si>
    <t>HARTWIG MARC ARNO</t>
  </si>
  <si>
    <t>RICCI MIRKO</t>
  </si>
  <si>
    <t>LUCACCIONI FEDERICO</t>
  </si>
  <si>
    <t>BRIGANTI GIANFRANCO</t>
  </si>
  <si>
    <t>CHIODINI ANDREA</t>
  </si>
  <si>
    <t>CARDINALI MAURO</t>
  </si>
  <si>
    <t>FALLERI MASSIMILIANO</t>
  </si>
  <si>
    <t>BOSCO SABINO</t>
  </si>
  <si>
    <t>VOLPI STEFANO</t>
  </si>
  <si>
    <t>MENDUNI FRANCESCO</t>
  </si>
  <si>
    <t>INTERFORZE PODISTICA MODENA</t>
  </si>
  <si>
    <t>PAUSELLI GIOVANNI</t>
  </si>
  <si>
    <t>MARZOLESI ROBERTO</t>
  </si>
  <si>
    <t>ADDONISIO MAURIZIO</t>
  </si>
  <si>
    <t>LUNATICI ELLERA</t>
  </si>
  <si>
    <t>MENCONI ANTONELLO</t>
  </si>
  <si>
    <t>BERTA PAOLO</t>
  </si>
  <si>
    <t>BORIOSI FRANCESCO</t>
  </si>
  <si>
    <t>PITOCCHI ROBERTO</t>
  </si>
  <si>
    <t>RICCI VITIANI RANIERO</t>
  </si>
  <si>
    <t>MINESTRINI CRISTIANO</t>
  </si>
  <si>
    <t>MARIOLI STEFANO</t>
  </si>
  <si>
    <t>POLTICCHIA ROBERTO</t>
  </si>
  <si>
    <t>PIERINI GIUSEPPE</t>
  </si>
  <si>
    <t>SUVIERI ADRIANO</t>
  </si>
  <si>
    <t>BELLAROSA GIOVANNI</t>
  </si>
  <si>
    <t>SALVATORI DARIO</t>
  </si>
  <si>
    <t>BIZZERRI BRUNO</t>
  </si>
  <si>
    <t>GIOMBETTI GABRIELE</t>
  </si>
  <si>
    <t>MAZZONI ALESSANDRO</t>
  </si>
  <si>
    <t>BRACARDI PAOLO</t>
  </si>
  <si>
    <t>GANOVELLI FRANCO</t>
  </si>
  <si>
    <t>VALECCHI CARLO</t>
  </si>
  <si>
    <t>BRESCIANI CLAUDIO</t>
  </si>
  <si>
    <t>A.S.D.GRIFONISSIMA</t>
  </si>
  <si>
    <t>BORIOSI GUALTIERO</t>
  </si>
  <si>
    <t>TORZOLI VALTER</t>
  </si>
  <si>
    <t>FLORIDI LUCIO</t>
  </si>
  <si>
    <t>BITTI GIUSEPPE</t>
  </si>
  <si>
    <t>BRUTTI LUCIANO</t>
  </si>
  <si>
    <t>NICCHI SANTI</t>
  </si>
  <si>
    <t>PICCOLO COSIMO DAMIANO</t>
  </si>
  <si>
    <t>BACINO GUIDO</t>
  </si>
  <si>
    <t>GIANNINI PIERO</t>
  </si>
  <si>
    <t>COSIMI ANGELO</t>
  </si>
  <si>
    <t>ATLETICA TAINO</t>
  </si>
  <si>
    <t>LIBERTI RENZO</t>
  </si>
  <si>
    <t>GIOMBINI GIULIANO</t>
  </si>
  <si>
    <t>DELLA BINA GIULIA</t>
  </si>
  <si>
    <t>NEGRONI ELEONORA</t>
  </si>
  <si>
    <t>MIGLIO ARIANNA</t>
  </si>
  <si>
    <t>NEBIOLO ALESSANDRA</t>
  </si>
  <si>
    <t>MENGHI CRISTINA</t>
  </si>
  <si>
    <t>BURANI MARTA</t>
  </si>
  <si>
    <t>MAGI ALICE</t>
  </si>
  <si>
    <t>NANDESI TIZIANA</t>
  </si>
  <si>
    <t>GIOGLI FRANCESCA</t>
  </si>
  <si>
    <t>VACCAI MARTINA</t>
  </si>
  <si>
    <t>PIASTRA LORENA</t>
  </si>
  <si>
    <t>CIUCHI SILVIA</t>
  </si>
  <si>
    <t>PELAFIOCCHE ILARIA</t>
  </si>
  <si>
    <t>TINE' VIOLA</t>
  </si>
  <si>
    <t>FONTI ROMINA</t>
  </si>
  <si>
    <t>ATHLON BASTIA</t>
  </si>
  <si>
    <t>FORNELLO CINZIA</t>
  </si>
  <si>
    <t>GIANNICO RAFFAELLA</t>
  </si>
  <si>
    <t>GIULIETTI FABIANA</t>
  </si>
  <si>
    <t>QUERCETTI LINDA</t>
  </si>
  <si>
    <t>FONI ROMINA</t>
  </si>
  <si>
    <t>CRISTINI ROSAMARIA</t>
  </si>
  <si>
    <t>BACARRI MARIKA</t>
  </si>
  <si>
    <t>CASTELLINI LUCIANA</t>
  </si>
  <si>
    <t>BRAGANTI MARIA</t>
  </si>
  <si>
    <t>DEL BIANCO SILVIA</t>
  </si>
  <si>
    <t>PELAFIOCCHE MONIA</t>
  </si>
  <si>
    <t>BARTONI MANUELA</t>
  </si>
  <si>
    <t>PALAZZONI GIULIANA</t>
  </si>
  <si>
    <t>ASPA BASTIA</t>
  </si>
  <si>
    <t>MORETTI ADONELLA</t>
  </si>
  <si>
    <t>MANENTI FILIPPO</t>
  </si>
  <si>
    <t>MANENTI TOMMASO</t>
  </si>
  <si>
    <t>BALDONCINI SERGIO</t>
  </si>
  <si>
    <t>PATACCA FRANCESCO</t>
  </si>
  <si>
    <t>FARINELLI STEFANO</t>
  </si>
  <si>
    <t>TRAIL RUNNING PROJECT</t>
  </si>
  <si>
    <t>PICCOTTI FRANCESCO</t>
  </si>
  <si>
    <t>BRUNORI DANIELE</t>
  </si>
  <si>
    <t>BRAVI ALESSANDRO</t>
  </si>
  <si>
    <t>ROSSI FEDERICO</t>
  </si>
  <si>
    <t>SAGGINI LORENZO</t>
  </si>
  <si>
    <t>RONDONI EMANUELE</t>
  </si>
  <si>
    <t>PICCINELLI EMANUELE</t>
  </si>
  <si>
    <t>BELARDINELLI GRAZIANO</t>
  </si>
  <si>
    <t>SEBASTIANELLI DIEGO</t>
  </si>
  <si>
    <t>UISP COMITATO TERR.LE JESI</t>
  </si>
  <si>
    <t>FALOMI SIMONE</t>
  </si>
  <si>
    <t>BRAGANTI MAURO</t>
  </si>
  <si>
    <t>CUITI STEFANO</t>
  </si>
  <si>
    <t>LEONARDI PAOLO</t>
  </si>
  <si>
    <t>ASD SEMPRE DI CORSA</t>
  </si>
  <si>
    <t>RADICCHI SIMONE</t>
  </si>
  <si>
    <t>GREGORI NICOLA</t>
  </si>
  <si>
    <t>BOLDRINI MARCO</t>
  </si>
  <si>
    <t>ORSINI MARCO</t>
  </si>
  <si>
    <t>MEARELLI MARCO</t>
  </si>
  <si>
    <t>SANTINI ROBERTO</t>
  </si>
  <si>
    <t>ORTOLANI ANTONIO JACOPO</t>
  </si>
  <si>
    <t>ASCOSI MARCO</t>
  </si>
  <si>
    <t>SPACCI FABRIZIO</t>
  </si>
  <si>
    <t>CERQUAGLIA MARIO</t>
  </si>
  <si>
    <t>DI MATTEO ANTONELLO</t>
  </si>
  <si>
    <t>FIORUCCI RICCARDO</t>
  </si>
  <si>
    <t>POGGIANTI FRANCESCO</t>
  </si>
  <si>
    <t>TUNDO ROBERTO</t>
  </si>
  <si>
    <t>MORANI PAOLO</t>
  </si>
  <si>
    <t>MARTINELLI LORENZO</t>
  </si>
  <si>
    <t>PACINI PAOLO</t>
  </si>
  <si>
    <t>NATALICCHI CESARE</t>
  </si>
  <si>
    <t>AM.POD.TERNI</t>
  </si>
  <si>
    <t>GRILLO GIACOMO</t>
  </si>
  <si>
    <t>BARTOLINI LUCIANO</t>
  </si>
  <si>
    <t>CASTIGLIEGO MICHELE</t>
  </si>
  <si>
    <t>SERLUPINI ANTONIO</t>
  </si>
  <si>
    <t>GUERCINI BRUNO</t>
  </si>
  <si>
    <t>COACRI ANTONIO</t>
  </si>
  <si>
    <t>RONDELLI ONELLO</t>
  </si>
  <si>
    <t>BIAGIOLI ILARIA</t>
  </si>
  <si>
    <t>SALCIARINI LUCIA</t>
  </si>
  <si>
    <t>BIGOTTI ERICA</t>
  </si>
  <si>
    <t>ANDREINI LAURA</t>
  </si>
  <si>
    <t>BALDACCI DESIRE'</t>
  </si>
  <si>
    <t>GALLAI SILVIA</t>
  </si>
  <si>
    <t>GIUA JENNY</t>
  </si>
  <si>
    <t>CERINI BARBARA</t>
  </si>
  <si>
    <t>VARASANO EMANUELA</t>
  </si>
  <si>
    <t>PASQUELLI FEDERICA</t>
  </si>
  <si>
    <t>SCARSELLI SIMONA</t>
  </si>
  <si>
    <t>PASQUALI SIMONA</t>
  </si>
  <si>
    <t>PELLI ALESSANDRA</t>
  </si>
  <si>
    <t>SUVIERI ELISA</t>
  </si>
  <si>
    <t>DRAGHI SIMONA</t>
  </si>
  <si>
    <t>PETTINARI TIZIANA</t>
  </si>
  <si>
    <t>GALASSO MARIA</t>
  </si>
  <si>
    <t>PASSAMONTI ALIDA</t>
  </si>
  <si>
    <t>BELLI MILENA</t>
  </si>
  <si>
    <t>CASCIOLI LAURA</t>
  </si>
  <si>
    <t>POLISPORTIVA AICS</t>
  </si>
  <si>
    <t>FIORDI TIZIANA</t>
  </si>
  <si>
    <t>ROSSI SONIA SIMONA</t>
  </si>
  <si>
    <t>EL KHALIL YASSINE</t>
  </si>
  <si>
    <t>INTERFORZE PODISTICHE MODENA</t>
  </si>
  <si>
    <t>BONIEGA LUCA</t>
  </si>
  <si>
    <t>POLISPORTIVA TIFERNUM</t>
  </si>
  <si>
    <t>BONIEGA LORENZO</t>
  </si>
  <si>
    <t>FRAPPI NICOLA</t>
  </si>
  <si>
    <t>BARBI TOMMASO</t>
  </si>
  <si>
    <t>BRICCA MIRKO</t>
  </si>
  <si>
    <t>ROMANO GIUSEPPE</t>
  </si>
  <si>
    <t>HYSO ARDIT</t>
  </si>
  <si>
    <t>CORTESI MASSIMO</t>
  </si>
  <si>
    <t>MONI ALESSANDRO</t>
  </si>
  <si>
    <t>SOLDANI MARCO</t>
  </si>
  <si>
    <t>BIGI NICOLA</t>
  </si>
  <si>
    <t>RAPISARDA FRANCESCO</t>
  </si>
  <si>
    <t>ORLANDI MARCO</t>
  </si>
  <si>
    <t>PECORARI FILIPPO</t>
  </si>
  <si>
    <t>MARTINI VALERIO</t>
  </si>
  <si>
    <t>MARI ROBERTO</t>
  </si>
  <si>
    <t>GIOVANNINI LORENZO</t>
  </si>
  <si>
    <t>BESI DAVIDE</t>
  </si>
  <si>
    <t>PALLINI ROBERTO</t>
  </si>
  <si>
    <t>SUSTA FEDERICO</t>
  </si>
  <si>
    <t>AQUILANI LUCA</t>
  </si>
  <si>
    <t>PICCINELLI LORENZO</t>
  </si>
  <si>
    <t>PANZERI DARIO</t>
  </si>
  <si>
    <t>ALBERTI DANIEL</t>
  </si>
  <si>
    <t>LUCCHETTI ANDREA</t>
  </si>
  <si>
    <t>GHIGI MATTEO</t>
  </si>
  <si>
    <t>MASSETTI MARCO</t>
  </si>
  <si>
    <t>ZUCCHERI GUIDO</t>
  </si>
  <si>
    <t>DONNINI EDIMARO</t>
  </si>
  <si>
    <t>ALDEBRANDI ALESSANDRO</t>
  </si>
  <si>
    <t>RENZACCI LUCA</t>
  </si>
  <si>
    <t>BOGLIARI ROBERTO</t>
  </si>
  <si>
    <t>BRUGNONI LUCIANO</t>
  </si>
  <si>
    <t>RICCIERI ALDO</t>
  </si>
  <si>
    <t>CENCIARINI SIMONE</t>
  </si>
  <si>
    <t>PERI ALESSANDRO</t>
  </si>
  <si>
    <t>DELLA MANNA MASSIMO</t>
  </si>
  <si>
    <t>BENEDETTI STEFANO</t>
  </si>
  <si>
    <t>MIGLIORUCCI LUCA</t>
  </si>
  <si>
    <t>LIBERTAS CITTA DI CASTELLO</t>
  </si>
  <si>
    <t>MARGRETH PAOLO</t>
  </si>
  <si>
    <t>BOCCHINI MAURIZIO</t>
  </si>
  <si>
    <t>FADDA ANDREA</t>
  </si>
  <si>
    <t>BORGOGNI SEBASTIAMO</t>
  </si>
  <si>
    <t>RONDINI FABRIZIO</t>
  </si>
  <si>
    <t>MASETTI SANDRO</t>
  </si>
  <si>
    <t>LAZZARI SERGIO</t>
  </si>
  <si>
    <t>GALLOTTI NICOLA</t>
  </si>
  <si>
    <t>PACINI MAURO</t>
  </si>
  <si>
    <t>CIACCIO PIERLUIGI</t>
  </si>
  <si>
    <t>MARINANGELI ADRIANO</t>
  </si>
  <si>
    <t>VALORE SALUTE FORTI E VELOCI</t>
  </si>
  <si>
    <t>NAPPI ENRICO</t>
  </si>
  <si>
    <t>AQUILANI LUCIANO</t>
  </si>
  <si>
    <t>PASSERI LUCIANO</t>
  </si>
  <si>
    <t>POL.CHIANCIANO</t>
  </si>
  <si>
    <t>LODOVICHI FRANCO</t>
  </si>
  <si>
    <t>CIAMPI VITTORIO</t>
  </si>
  <si>
    <t>VIOLETTA ALESSANDRA</t>
  </si>
  <si>
    <t>ATLETICA NICCHI AREZZO</t>
  </si>
  <si>
    <t>CENCI DANIELA</t>
  </si>
  <si>
    <t>BABAJ EVA</t>
  </si>
  <si>
    <t>TRIBBIOLI SILVIA</t>
  </si>
  <si>
    <t>CAPACCI STEFANIA</t>
  </si>
  <si>
    <t>COZZARI MARIANNA</t>
  </si>
  <si>
    <t>RAPACCINI DARIA</t>
  </si>
  <si>
    <t>MIGLIORATI FRANCESCA</t>
  </si>
  <si>
    <t>ZUCCA PAMELA</t>
  </si>
  <si>
    <t>BELARDINELLI ROBERTA</t>
  </si>
  <si>
    <t>ATL.CASTELLO</t>
  </si>
  <si>
    <t>PALLERI TIZIANA</t>
  </si>
  <si>
    <t>GORI LORENZO</t>
  </si>
  <si>
    <t>BLASI MIRKO</t>
  </si>
  <si>
    <t>BRUNELLI MICHELE</t>
  </si>
  <si>
    <t>ROSSI EDOARDO</t>
  </si>
  <si>
    <t>SISTI FRANCESCO</t>
  </si>
  <si>
    <t>NICCHI GIORGIO</t>
  </si>
  <si>
    <t>FIORUCCI ENRICO</t>
  </si>
  <si>
    <t>ORETTI ALESSANDRO</t>
  </si>
  <si>
    <t>GOBBINI SIMONE</t>
  </si>
  <si>
    <t>MORINI FRANCESCO</t>
  </si>
  <si>
    <t>GUIDUCCI VALERIO</t>
  </si>
  <si>
    <t>RONDINA LEONARDO</t>
  </si>
  <si>
    <t>RICCI RADAMES</t>
  </si>
  <si>
    <t>BRAGANTI CLAUDIO</t>
  </si>
  <si>
    <t>FORTUNI STEFANO</t>
  </si>
  <si>
    <t>BARBARINI ANGELO</t>
  </si>
  <si>
    <t>GRILLI FABRIZIO</t>
  </si>
  <si>
    <t>ROMANO SALVATORE</t>
  </si>
  <si>
    <t xml:space="preserve">VAGNOLI MAURIZIO </t>
  </si>
  <si>
    <t>COVARELLI MAURO</t>
  </si>
  <si>
    <t>PAZZAGLIA ROBERTO</t>
  </si>
  <si>
    <t>VENTANNI ONELIO</t>
  </si>
  <si>
    <t>TICCHIONI LETIZIA</t>
  </si>
  <si>
    <t>CARDINALI FEDERICA</t>
  </si>
  <si>
    <t>ALUNNI MARCO</t>
  </si>
  <si>
    <t>VENTURINI ALESSIO</t>
  </si>
  <si>
    <t>AICS DILETTANTISTICA</t>
  </si>
  <si>
    <t>CESARACCIO ALESSIO</t>
  </si>
  <si>
    <t>MORETTI AMEDEO</t>
  </si>
  <si>
    <t>SANTANTONIO MARCO</t>
  </si>
  <si>
    <t>PODISTICA VOLUMNIA</t>
  </si>
  <si>
    <t>MEDICI PAOLO</t>
  </si>
  <si>
    <t>BRIGLIO ANGELO</t>
  </si>
  <si>
    <t>CE.SEL.NA FOLIGNO</t>
  </si>
  <si>
    <t>DE MAIO GIUSEPPE</t>
  </si>
  <si>
    <t>CUCCARINI JURI</t>
  </si>
  <si>
    <t>SAKHI AZEDDINE</t>
  </si>
  <si>
    <t>GIORGI GIULIANO</t>
  </si>
  <si>
    <t>SPADACCIA VERUSCA</t>
  </si>
  <si>
    <t>DOLCIAMI MICHELA</t>
  </si>
  <si>
    <t>ALUNNI FRANCESCA</t>
  </si>
  <si>
    <t>PINCARDINI GABRIELLA</t>
  </si>
  <si>
    <t>STRAZZOCCOLANTI</t>
  </si>
  <si>
    <t>MORALDI DAVIDE</t>
  </si>
  <si>
    <t>SMACCHIA LUCA</t>
  </si>
  <si>
    <t>GALUPPA MATTEO</t>
  </si>
  <si>
    <t>MONTANARI MATTIA</t>
  </si>
  <si>
    <t>BALDASSARRI FEDERICO</t>
  </si>
  <si>
    <t>ZAMPONI STEFANO</t>
  </si>
  <si>
    <t>LEMINCI JACOPO</t>
  </si>
  <si>
    <t>UISP ALTOTEVERE</t>
  </si>
  <si>
    <t>BONCOMPAGNI GIORDANO</t>
  </si>
  <si>
    <t>POLCHI MASSIMO</t>
  </si>
  <si>
    <t>ATLETICA PAKMAN</t>
  </si>
  <si>
    <t>GANGANELLI DAVIDE</t>
  </si>
  <si>
    <t>MARTINELLI DEVIS</t>
  </si>
  <si>
    <t>PODERINI DANIELE</t>
  </si>
  <si>
    <t>MONDANI MICHELE</t>
  </si>
  <si>
    <t>LUDOVICI LUCIO</t>
  </si>
  <si>
    <t>IZZO ANTONIO</t>
  </si>
  <si>
    <t>BARACCHI FEDERICO</t>
  </si>
  <si>
    <t>CANICCHI CORRADO</t>
  </si>
  <si>
    <t>APERDIFIATO BASTIA</t>
  </si>
  <si>
    <t>PICCHIRILLI EMANUELE</t>
  </si>
  <si>
    <t>AQUILANI MASSIMO</t>
  </si>
  <si>
    <t>PASQUALINI FABRIZIO</t>
  </si>
  <si>
    <t>DINI DANILO</t>
  </si>
  <si>
    <t>MANCINI ALESSANDRA</t>
  </si>
  <si>
    <t>POESINI FEDERICA</t>
  </si>
  <si>
    <t>CARFAGNA LINDA</t>
  </si>
  <si>
    <t>DASCALU MIRELA LAURA</t>
  </si>
  <si>
    <t>TIRONZELLI MICHELA</t>
  </si>
  <si>
    <t>VIECELI ANGELA</t>
  </si>
  <si>
    <t>FRANCIONI DANIELE</t>
  </si>
  <si>
    <t>GALAVERNI MATTEO</t>
  </si>
  <si>
    <t>LATINI JACOPO</t>
  </si>
  <si>
    <t>GIANNINO PIERALISI</t>
  </si>
  <si>
    <t>MAGRINI FRANCESCO</t>
  </si>
  <si>
    <t>MARINETTI ROBERTO</t>
  </si>
  <si>
    <t>BALDONI DAMIANO</t>
  </si>
  <si>
    <t>BATTISTELLI IVAN</t>
  </si>
  <si>
    <t>BRUNETTI RENZO</t>
  </si>
  <si>
    <t>HARRISON ROBERT JAMES</t>
  </si>
  <si>
    <t>MENCUCCINI PAOLO</t>
  </si>
  <si>
    <t>PANFILI MARCO</t>
  </si>
  <si>
    <t>BELARDI ROBERTO</t>
  </si>
  <si>
    <t>CECCARELLI ENRICO</t>
  </si>
  <si>
    <t>CHIARABINI FRANCESCO</t>
  </si>
  <si>
    <t>COFANI MASSIMILIANO</t>
  </si>
  <si>
    <t>DELLA VEDOVA ANDREA</t>
  </si>
  <si>
    <t>FUMANTI MICHELE</t>
  </si>
  <si>
    <t>MARIOTTI MATTEO</t>
  </si>
  <si>
    <t>NORGINI STEFANO</t>
  </si>
  <si>
    <t>PERICOLI ANDREA</t>
  </si>
  <si>
    <t>PORRICELLI PAOLO</t>
  </si>
  <si>
    <t>VERSIGLIONI GIANLUCA</t>
  </si>
  <si>
    <t>CANCELLONI MARCELLO</t>
  </si>
  <si>
    <t>BIGARINI MARCO</t>
  </si>
  <si>
    <t>COLLEBRUSCO LUCA</t>
  </si>
  <si>
    <t>DI STEFANO SILVIO</t>
  </si>
  <si>
    <t>LOMBARDI IVAN</t>
  </si>
  <si>
    <t>FAZI MAURO</t>
  </si>
  <si>
    <t>MARIUCCI ROBERTO</t>
  </si>
  <si>
    <t>MORELLI MORENO</t>
  </si>
  <si>
    <t>NOTARI MASSIMO</t>
  </si>
  <si>
    <t>PELAGRACCI FILIPPO</t>
  </si>
  <si>
    <t>PETTINATO ANTONIO</t>
  </si>
  <si>
    <t>RIBIGINI LEONARDO</t>
  </si>
  <si>
    <t>ANGIOLETTI PAOLO SEVERINO</t>
  </si>
  <si>
    <t>BOSCHETTI FRANCESCO</t>
  </si>
  <si>
    <t>DE FLORIO ARTURO</t>
  </si>
  <si>
    <t>FUMANTI LEONARDO</t>
  </si>
  <si>
    <t>RONDELLI DANTE RODOLFO</t>
  </si>
  <si>
    <t>STANGONI ANDREA</t>
  </si>
  <si>
    <t>BOTTOLONI RAFFAELE</t>
  </si>
  <si>
    <t>SINATTI STEFANO</t>
  </si>
  <si>
    <t>FIORDI FABIO</t>
  </si>
  <si>
    <t>FRENGUELLOTTI MAURO</t>
  </si>
  <si>
    <t>LATINI ROBERTO</t>
  </si>
  <si>
    <t>LEONARDI LEONARDO</t>
  </si>
  <si>
    <t>BILLERI MAURIZIO</t>
  </si>
  <si>
    <t>CANAPARI FRANCESCO</t>
  </si>
  <si>
    <t>MINELLI GIOVANNI</t>
  </si>
  <si>
    <t>SARGENTI AUGUSTO</t>
  </si>
  <si>
    <t>FRANCONI SERGIO</t>
  </si>
  <si>
    <t>RUGGIERI ROBERTA</t>
  </si>
  <si>
    <t>ZENI REICA</t>
  </si>
  <si>
    <t>PASQUARELLI RITA</t>
  </si>
  <si>
    <t>QUINONEZ CRISTINA GENOVEVA</t>
  </si>
  <si>
    <t>TROYITSKA LARYSA</t>
  </si>
  <si>
    <t>BESI GIANLUCA</t>
  </si>
  <si>
    <t>MARINI GIUSEPPE</t>
  </si>
  <si>
    <t>992 RUNNING</t>
  </si>
  <si>
    <t>BIAGIONI MARIO</t>
  </si>
  <si>
    <t>BOGLIARI LUCA</t>
  </si>
  <si>
    <t>CELESTINI LEONARDO</t>
  </si>
  <si>
    <t>ALUNNI PINI MICHELE</t>
  </si>
  <si>
    <t>BARBERI ANDREA</t>
  </si>
  <si>
    <t>GUERRI LEANDRO</t>
  </si>
  <si>
    <t>FABI ANDREA</t>
  </si>
  <si>
    <t>DATTERI LUCA</t>
  </si>
  <si>
    <t>BARCULLI ELENA</t>
  </si>
  <si>
    <t>SILVA VIAFARA ZULY JANET</t>
  </si>
  <si>
    <t>BRUNELLINI ANNA</t>
  </si>
  <si>
    <t>LUPATTELLI ALESSA</t>
  </si>
  <si>
    <t>NANU ELENA</t>
  </si>
  <si>
    <t>GOLDEN RIMINI</t>
  </si>
  <si>
    <t>RICCI DIANA</t>
  </si>
  <si>
    <t>BELLUCCI ELEONORA</t>
  </si>
  <si>
    <t>GENGARELLI EMILIO</t>
  </si>
  <si>
    <t>LUCHETTI LODOVICO</t>
  </si>
  <si>
    <t>T-LAB ASD</t>
  </si>
  <si>
    <t>MALFAGIA ALESSIO</t>
  </si>
  <si>
    <t>MAZZEI JURI</t>
  </si>
  <si>
    <t>G.P. PARCO ALPI APUANE</t>
  </si>
  <si>
    <t>LOCCI LORENZO</t>
  </si>
  <si>
    <t>REGGIANTI MATTIA</t>
  </si>
  <si>
    <t>BIANCO CLAUDIO</t>
  </si>
  <si>
    <t>MARCIATORI DESIO</t>
  </si>
  <si>
    <t>MANFREDINI TOMMASO</t>
  </si>
  <si>
    <t>ATLETICA MDS PANARIA GROUP</t>
  </si>
  <si>
    <t>LUCCERO MARIANO</t>
  </si>
  <si>
    <t>GIRELLI VALERIO</t>
  </si>
  <si>
    <t>LAMINCIA GIANLUCA</t>
  </si>
  <si>
    <t>MAZZINI JURI</t>
  </si>
  <si>
    <t>PACESCHI ANDREA</t>
  </si>
  <si>
    <t>TACCUCCI MAURIZIO</t>
  </si>
  <si>
    <t>BARTOLINI CELESTINO</t>
  </si>
  <si>
    <t>CARNEVALI CRISTIANO</t>
  </si>
  <si>
    <t>G.P. AVIS CASTELRAIMONDO</t>
  </si>
  <si>
    <t>GIORGETTI SANDRO</t>
  </si>
  <si>
    <t>MARIOTTI MARIO</t>
  </si>
  <si>
    <t>RICCI EMANUELE</t>
  </si>
  <si>
    <t>FIORI LEONARDO</t>
  </si>
  <si>
    <t>REALI GABRIELE</t>
  </si>
  <si>
    <t>SCURIATTI FABIO</t>
  </si>
  <si>
    <t>POLIDORI PIERGIOVANNI</t>
  </si>
  <si>
    <t>MARTINELLI GIORGIO</t>
  </si>
  <si>
    <t>TEAM MARATHON S.S.D.</t>
  </si>
  <si>
    <t>SPADONI FABRIZIO</t>
  </si>
  <si>
    <t>ACCARDO DONATELLA</t>
  </si>
  <si>
    <t>BRUTTINI VIRGINIA</t>
  </si>
  <si>
    <t>CHIODI LINDA</t>
  </si>
  <si>
    <t>MADHI DRILONA</t>
  </si>
  <si>
    <t>TAMBURI SILVIA</t>
  </si>
  <si>
    <t>PARDUCCI ALICE</t>
  </si>
  <si>
    <t>CARDARELLI FABIOLA</t>
  </si>
  <si>
    <t>FABIANELLI JASMINE</t>
  </si>
  <si>
    <t>NARDONI EMANUELA</t>
  </si>
  <si>
    <t>VICHI KATIUSCIA</t>
  </si>
  <si>
    <t>ENGE MAIKE</t>
  </si>
  <si>
    <t>MONCIATTI MANUELA</t>
  </si>
  <si>
    <t>PAPPADA' ROBERTA</t>
  </si>
  <si>
    <t>ROSSI ROBERTA</t>
  </si>
  <si>
    <t>A.S.D.IL GREGGE RIBELLE</t>
  </si>
  <si>
    <t>G.P. CASTELRAIMONDO</t>
  </si>
  <si>
    <t>TRIBBIOLI ENRICO</t>
  </si>
  <si>
    <t>GRILLI LEONARDO</t>
  </si>
  <si>
    <t>ALETICA UMBERTIDE</t>
  </si>
  <si>
    <t>CARDINALI TOMMASO</t>
  </si>
  <si>
    <t>BIANCONI ANDREA</t>
  </si>
  <si>
    <t>BECCHETTI MARCO</t>
  </si>
  <si>
    <t>PRESCIUTTI GABRIELE</t>
  </si>
  <si>
    <t>DONATI MICHELE</t>
  </si>
  <si>
    <t>DE FLORIO LEONARDO</t>
  </si>
  <si>
    <t>SIENA ALESSIO</t>
  </si>
  <si>
    <t>MARIANI ALESSIO</t>
  </si>
  <si>
    <t>AZZARELLI ENRICO</t>
  </si>
  <si>
    <t>MARIONNI FRANCESCO</t>
  </si>
  <si>
    <t>PIERGENTILI SAVERIO PIETRO</t>
  </si>
  <si>
    <t>PARBUONO MARCO</t>
  </si>
  <si>
    <t>GEMMA FEDERICO</t>
  </si>
  <si>
    <t>GTA CREMA</t>
  </si>
  <si>
    <t>NUCCIARELLI PIERLUIGI</t>
  </si>
  <si>
    <t>PIERI FRANCESCO</t>
  </si>
  <si>
    <t>SANTUCCI MARCO</t>
  </si>
  <si>
    <t>FONDACCI MARCO</t>
  </si>
  <si>
    <t>PASSERI IVAN</t>
  </si>
  <si>
    <t>PERLI LUCA</t>
  </si>
  <si>
    <t>CIANETTI LUCA</t>
  </si>
  <si>
    <t>CANNISTRARO GINO</t>
  </si>
  <si>
    <t>LOMBARDI MARCO</t>
  </si>
  <si>
    <t>PODISTICA LINO SPAGNOLI</t>
  </si>
  <si>
    <t>CONTI ALESSANDRO</t>
  </si>
  <si>
    <t>ZELLI RICCARDO</t>
  </si>
  <si>
    <t>CEPPI SIMONE</t>
  </si>
  <si>
    <t>RUSPOLINI RICCARDO</t>
  </si>
  <si>
    <t>VISSANI ALESSIO</t>
  </si>
  <si>
    <t>MARIANELLI CRISTIAN</t>
  </si>
  <si>
    <t>PIRILLI NICOLA</t>
  </si>
  <si>
    <t>MEZZETTI ALESSIO</t>
  </si>
  <si>
    <t>FIERLONI EMANUELE</t>
  </si>
  <si>
    <t>MENCARINI MIRCO</t>
  </si>
  <si>
    <t>MARINI MAURZIO</t>
  </si>
  <si>
    <t>CASSIOLI PAOLO</t>
  </si>
  <si>
    <t>NOFRINI SIMONE</t>
  </si>
  <si>
    <t>FICOLA ROBERTO</t>
  </si>
  <si>
    <t>CHIOCCOLONI MASSIMILIANO</t>
  </si>
  <si>
    <t>FONTACCI STEFANO</t>
  </si>
  <si>
    <t>GIORDANO MARCO</t>
  </si>
  <si>
    <t>DORELLI FABRIZIO</t>
  </si>
  <si>
    <t>GUAITINI MICHELE</t>
  </si>
  <si>
    <t>PREZIOSI GIANLUCA</t>
  </si>
  <si>
    <t>PROIETTI EMANUELE</t>
  </si>
  <si>
    <t>MATRIUCCI ANDREA</t>
  </si>
  <si>
    <t>BARILARI LUCA</t>
  </si>
  <si>
    <t>ORTICA STEFANO</t>
  </si>
  <si>
    <t>TOSTI MARCO</t>
  </si>
  <si>
    <t>ALUNNI PINI MARCO</t>
  </si>
  <si>
    <t>PANNACCI DAVIDE</t>
  </si>
  <si>
    <t>FRESCUCCI MARCO</t>
  </si>
  <si>
    <t>PODISTICA SOLIDARIETA</t>
  </si>
  <si>
    <t>MORETTI MICHELE</t>
  </si>
  <si>
    <t>RAMACCI ALESSANDRO</t>
  </si>
  <si>
    <t>DOTTORI MAURO</t>
  </si>
  <si>
    <t>DI VATTIMO MAURO</t>
  </si>
  <si>
    <t>CASTELLINI GIANNI</t>
  </si>
  <si>
    <t>ASS.SPORT.DILET.TURRIS</t>
  </si>
  <si>
    <t>SALOMONE DOMENICO</t>
  </si>
  <si>
    <t>BINACCI MASSIMO</t>
  </si>
  <si>
    <t>PACETTI SILVIO</t>
  </si>
  <si>
    <t>ATLEICA IL ASD</t>
  </si>
  <si>
    <t>AVENOSO MASSIMO</t>
  </si>
  <si>
    <t>CIANI ANDREA</t>
  </si>
  <si>
    <t>SANTINI FELICIANO</t>
  </si>
  <si>
    <t>BRUNELLI MARCO</t>
  </si>
  <si>
    <t>PLACIDI ROBERTO</t>
  </si>
  <si>
    <t>NEBIOLO ALFREDO</t>
  </si>
  <si>
    <t>NAPPINI MAURO</t>
  </si>
  <si>
    <t xml:space="preserve">MANCINI MORENO </t>
  </si>
  <si>
    <t xml:space="preserve">MANSI MARCO </t>
  </si>
  <si>
    <t>TERRA DELLO SPORT</t>
  </si>
  <si>
    <t>CAVALAGLIO VIVIANO</t>
  </si>
  <si>
    <t>SPIGARELLI STEFANO</t>
  </si>
  <si>
    <t>MARTINELLI LUCA</t>
  </si>
  <si>
    <t>COLUMBARIA DANIELE</t>
  </si>
  <si>
    <t>CARDAIOLI DANILO</t>
  </si>
  <si>
    <t>CICIONI ROBERTO</t>
  </si>
  <si>
    <t>SAVERI CLAUDIO</t>
  </si>
  <si>
    <t>ALIMENTI STEFANO</t>
  </si>
  <si>
    <t>SANTAGA' ANTONIO</t>
  </si>
  <si>
    <t>TORZONI GIOVANNI</t>
  </si>
  <si>
    <t>GIORGI GIULIA</t>
  </si>
  <si>
    <t>ARCS LIBERTAS PERUGIA</t>
  </si>
  <si>
    <t>CIRICIOFOLO MARTINA</t>
  </si>
  <si>
    <t>BARBERINI MICHELA</t>
  </si>
  <si>
    <t>GHIGI MADDALENA</t>
  </si>
  <si>
    <t>TERRADURA LAURA</t>
  </si>
  <si>
    <t>TARANUKHA ANNA</t>
  </si>
  <si>
    <t>BRUNORI DANIELA</t>
  </si>
  <si>
    <t>MATTONI LUISA</t>
  </si>
  <si>
    <t>MENCARONI BARBARA</t>
  </si>
  <si>
    <t>DREAM RUNNERS</t>
  </si>
  <si>
    <t>MIERLA ANNALISA</t>
  </si>
  <si>
    <t>BASIGLI IVANA</t>
  </si>
  <si>
    <t>MEZZETTI ALESSANDRO</t>
  </si>
  <si>
    <t>TOMASSONI MASSIMILIANO</t>
  </si>
  <si>
    <t>ATLETICA ASD</t>
  </si>
  <si>
    <t>BRUNO STEFANO</t>
  </si>
  <si>
    <t>ANGELUCCI GABRIELE</t>
  </si>
  <si>
    <t>ATLETICA AVIS MAGIONE</t>
  </si>
  <si>
    <t>BAJRA VLADIMIR</t>
  </si>
  <si>
    <t>TERRANOVA ALESSANDRO</t>
  </si>
  <si>
    <t>ATLETICA FREE RUNNERS AREZZO</t>
  </si>
  <si>
    <t>METUSHI SATILIANO</t>
  </si>
  <si>
    <t>CAPPELLACCI NICOLO</t>
  </si>
  <si>
    <t>SCALI GIORGIO</t>
  </si>
  <si>
    <t>CAPALBO FRANCESCO</t>
  </si>
  <si>
    <t>CANTARINI DOMENICO</t>
  </si>
  <si>
    <t>RUMCARD</t>
  </si>
  <si>
    <t>PENTOLINI LUCA</t>
  </si>
  <si>
    <t>DEMONTIS LUCA</t>
  </si>
  <si>
    <t>RONCA MATTEO</t>
  </si>
  <si>
    <t>GIORGI GIACOMO</t>
  </si>
  <si>
    <t>BELLETTI DANIELE</t>
  </si>
  <si>
    <t>BATTISTELLI FABIO</t>
  </si>
  <si>
    <t>TARARA UMBERTO</t>
  </si>
  <si>
    <t>ATLETICA TREVI</t>
  </si>
  <si>
    <t>FURIASSI GIANNI</t>
  </si>
  <si>
    <t>NOBILINI LUCA</t>
  </si>
  <si>
    <t>BROCCOLETTI ALEX</t>
  </si>
  <si>
    <t>ZUCCHINI ANDREA</t>
  </si>
  <si>
    <t>RIDOLFI MASSIMILIANO</t>
  </si>
  <si>
    <t>PASCOLINI ENRICO</t>
  </si>
  <si>
    <t>GNAGNI EMANUELE</t>
  </si>
  <si>
    <t>POMPIERI ANDREA</t>
  </si>
  <si>
    <t>PARADISI MASSIMO</t>
  </si>
  <si>
    <t>PEDINI DAMIANO</t>
  </si>
  <si>
    <t>MARIONNI MORENO</t>
  </si>
  <si>
    <t>BENEDETTI FERDINANDO</t>
  </si>
  <si>
    <t>LONGETTI ANDREA</t>
  </si>
  <si>
    <t>BORGHESI NEVIO</t>
  </si>
  <si>
    <t>MEROLA GUERINO</t>
  </si>
  <si>
    <t>ERCOLANI MARIO</t>
  </si>
  <si>
    <t>MICCA YLENIA</t>
  </si>
  <si>
    <t>MONACCHINI ELISA</t>
  </si>
  <si>
    <t>MONTECASSIANO</t>
  </si>
  <si>
    <t>CERRETANI ROSSELLA</t>
  </si>
  <si>
    <t>OTTOBRETTI ELISA</t>
  </si>
  <si>
    <t>BASTIANINI VALENTINA</t>
  </si>
  <si>
    <t>NARDI SIMONETTA</t>
  </si>
  <si>
    <t>SCARSELLI FRANCESCA</t>
  </si>
  <si>
    <t>SPIGARELLI SIMONA</t>
  </si>
  <si>
    <t>MORETTI NADA</t>
  </si>
  <si>
    <t>GRADASSI PAOLA</t>
  </si>
  <si>
    <t>VITALI ANGELA</t>
  </si>
  <si>
    <t>VAGNARELLI REMA</t>
  </si>
  <si>
    <t>FREE RUNNERS AREZZO</t>
  </si>
  <si>
    <t>ATLETICA MONTECASSIANO</t>
  </si>
  <si>
    <t>BUCCA LORENZO</t>
  </si>
  <si>
    <t>G.S. IL FIORINO</t>
  </si>
  <si>
    <t>BIGIARINI PIETRO</t>
  </si>
  <si>
    <t>TARTAGLINI ALESSANDRO</t>
  </si>
  <si>
    <t>GIANNINI EMANUELE</t>
  </si>
  <si>
    <t>NESPOLI ALESSANDRO</t>
  </si>
  <si>
    <t>BALDONI DIEGO</t>
  </si>
  <si>
    <t>HAIBEL MOURAD</t>
  </si>
  <si>
    <t>GRANDI MASSIMILIANO</t>
  </si>
  <si>
    <t>EDERA ATL.FORLI</t>
  </si>
  <si>
    <t>SOLDINI ALDO</t>
  </si>
  <si>
    <t>MANCINI MICHELE</t>
  </si>
  <si>
    <t>MENCACCI GIANNI</t>
  </si>
  <si>
    <t>CHIEZZI ALESSANDRO</t>
  </si>
  <si>
    <t>NICCOLAI FILIPPO</t>
  </si>
  <si>
    <t>ROSAI VALENTINO</t>
  </si>
  <si>
    <t>MORICCA MAURO</t>
  </si>
  <si>
    <t>BONCOMPAGNI UGO</t>
  </si>
  <si>
    <t>CINI ALESSANDRO</t>
  </si>
  <si>
    <t>FORZINI EGISTO</t>
  </si>
  <si>
    <t>TIEZZI MASSIMO</t>
  </si>
  <si>
    <t>BARBETTI ALESSANDRO</t>
  </si>
  <si>
    <t>FOSI GIORGIO</t>
  </si>
  <si>
    <t>CANUTO ELENA</t>
  </si>
  <si>
    <t>ROGHI KATIA</t>
  </si>
  <si>
    <t>ALBERTI GIULIA</t>
  </si>
  <si>
    <t>TORZINI FEDERICA</t>
  </si>
  <si>
    <t>CHECCAGLINI GIADA</t>
  </si>
  <si>
    <t>CAPPELLI NICOLETTA</t>
  </si>
  <si>
    <t>MUZZI MARIA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</si>
</sst>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4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10" xfId="0" applyFont="1" applyFill="1" applyBorder="1"/>
    <xf numFmtId="0" fontId="16" fillId="0" borderId="10" xfId="0" applyFont="1" applyFill="1" applyBorder="1"/>
    <xf numFmtId="0" fontId="16" fillId="33" borderId="10" xfId="0" applyFont="1" applyFill="1" applyBorder="1"/>
    <xf numFmtId="0" fontId="18" fillId="33" borderId="10" xfId="0" applyFont="1" applyFill="1" applyBorder="1"/>
    <xf numFmtId="0" fontId="16" fillId="34" borderId="10" xfId="0" applyFont="1" applyFill="1" applyBorder="1"/>
    <xf numFmtId="0" fontId="18" fillId="34" borderId="10" xfId="0" applyFont="1" applyFill="1" applyBorder="1"/>
    <xf numFmtId="0" fontId="16" fillId="0" borderId="0" xfId="0" applyFont="1" applyFill="1" applyBorder="1"/>
    <xf numFmtId="0" fontId="16" fillId="0" borderId="10" xfId="0" applyFont="1" applyFill="1" applyBorder="1" applyAlignment="1">
      <alignment textRotation="90"/>
    </xf>
    <xf numFmtId="0" fontId="16" fillId="0" borderId="0" xfId="0" applyFont="1" applyBorder="1"/>
    <xf numFmtId="21" fontId="16" fillId="0" borderId="0" xfId="0" applyNumberFormat="1" applyFont="1" applyBorder="1"/>
    <xf numFmtId="0" fontId="16" fillId="0" borderId="0" xfId="0" applyFont="1" applyFill="1"/>
    <xf numFmtId="0" fontId="16" fillId="0" borderId="0" xfId="0" applyFont="1"/>
    <xf numFmtId="0" fontId="18" fillId="0" borderId="0" xfId="0" applyFont="1" applyFill="1"/>
    <xf numFmtId="0" fontId="16" fillId="0" borderId="11" xfId="0" applyFont="1" applyFill="1" applyBorder="1"/>
    <xf numFmtId="0" fontId="16" fillId="0" borderId="12" xfId="0" applyFont="1" applyFill="1" applyBorder="1"/>
    <xf numFmtId="0" fontId="18" fillId="0" borderId="0" xfId="0" applyFont="1" applyFill="1" applyBorder="1"/>
    <xf numFmtId="0" fontId="16" fillId="34" borderId="14" xfId="0" applyFont="1" applyFill="1" applyBorder="1"/>
    <xf numFmtId="0" fontId="16" fillId="0" borderId="14" xfId="0" applyFont="1" applyFill="1" applyBorder="1"/>
    <xf numFmtId="0" fontId="16" fillId="33" borderId="14" xfId="0" applyFont="1" applyFill="1" applyBorder="1"/>
    <xf numFmtId="0" fontId="16" fillId="33" borderId="11" xfId="0" applyFont="1" applyFill="1" applyBorder="1"/>
    <xf numFmtId="0" fontId="16" fillId="0" borderId="13" xfId="0" applyFont="1" applyFill="1" applyBorder="1"/>
    <xf numFmtId="0" fontId="16" fillId="35" borderId="10" xfId="0" applyFont="1" applyFill="1" applyBorder="1"/>
    <xf numFmtId="0" fontId="18" fillId="0" borderId="12" xfId="0" applyFont="1" applyFill="1" applyBorder="1"/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hidden="1"/>
    <cellStyle name="Collegamento ipertestuale visitato" xfId="43" builtinId="9" hidde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2D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41"/>
  <sheetViews>
    <sheetView tabSelected="1" topLeftCell="A697" workbookViewId="0">
      <selection activeCell="A839" sqref="A839:A921"/>
    </sheetView>
  </sheetViews>
  <sheetFormatPr defaultColWidth="8.85546875" defaultRowHeight="15" x14ac:dyDescent="0.25"/>
  <cols>
    <col min="1" max="1" width="7" style="7" bestFit="1" customWidth="1"/>
    <col min="2" max="2" width="7" style="7" customWidth="1"/>
    <col min="3" max="3" width="8.85546875" style="7" customWidth="1"/>
    <col min="4" max="4" width="6.7109375" style="7" bestFit="1" customWidth="1"/>
    <col min="5" max="5" width="31.140625" style="7" bestFit="1" customWidth="1"/>
    <col min="6" max="6" width="39.42578125" style="7" customWidth="1"/>
    <col min="7" max="7" width="8.85546875" style="7" hidden="1" customWidth="1"/>
    <col min="8" max="8" width="6.28515625" style="7" hidden="1" customWidth="1"/>
    <col min="9" max="18" width="8.85546875" style="7" hidden="1" customWidth="1"/>
    <col min="19" max="19" width="8.42578125" style="7" customWidth="1"/>
    <col min="20" max="28" width="8.85546875" style="7" hidden="1" customWidth="1"/>
    <col min="29" max="30" width="8.85546875" style="7" customWidth="1"/>
    <col min="31" max="31" width="10.42578125" style="7" customWidth="1"/>
    <col min="32" max="16384" width="8.85546875" style="12"/>
  </cols>
  <sheetData>
    <row r="1" spans="1:31" ht="86.25" x14ac:dyDescent="0.25">
      <c r="A1" s="2" t="s">
        <v>0</v>
      </c>
      <c r="B1" s="2" t="s">
        <v>336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116</v>
      </c>
      <c r="H1" s="8" t="s">
        <v>76</v>
      </c>
      <c r="I1" s="8" t="s">
        <v>114</v>
      </c>
      <c r="J1" s="8" t="s">
        <v>117</v>
      </c>
      <c r="K1" s="8" t="s">
        <v>118</v>
      </c>
      <c r="L1" s="8" t="s">
        <v>492</v>
      </c>
      <c r="M1" s="8" t="s">
        <v>119</v>
      </c>
      <c r="N1" s="8" t="s">
        <v>120</v>
      </c>
      <c r="O1" s="8" t="s">
        <v>121</v>
      </c>
      <c r="P1" s="8" t="s">
        <v>122</v>
      </c>
      <c r="Q1" s="8" t="s">
        <v>123</v>
      </c>
      <c r="R1" s="8" t="s">
        <v>124</v>
      </c>
      <c r="S1" s="8" t="s">
        <v>125</v>
      </c>
      <c r="T1" s="8" t="s">
        <v>128</v>
      </c>
      <c r="U1" s="8" t="s">
        <v>129</v>
      </c>
      <c r="V1" s="8" t="s">
        <v>130</v>
      </c>
      <c r="W1" s="8" t="s">
        <v>131</v>
      </c>
      <c r="X1" s="8" t="s">
        <v>326</v>
      </c>
      <c r="Y1" s="8" t="s">
        <v>327</v>
      </c>
      <c r="Z1" s="8" t="s">
        <v>132</v>
      </c>
      <c r="AA1" s="8" t="s">
        <v>133</v>
      </c>
      <c r="AB1" s="8" t="s">
        <v>134</v>
      </c>
      <c r="AC1" s="8" t="s">
        <v>301</v>
      </c>
      <c r="AD1" s="8" t="s">
        <v>303</v>
      </c>
      <c r="AE1" s="8" t="s">
        <v>115</v>
      </c>
    </row>
    <row r="2" spans="1:31" x14ac:dyDescent="0.25">
      <c r="A2" s="2">
        <v>1</v>
      </c>
      <c r="B2" s="2">
        <v>1</v>
      </c>
      <c r="C2" s="22">
        <v>1992</v>
      </c>
      <c r="D2" s="22" t="s">
        <v>65</v>
      </c>
      <c r="E2" s="22" t="s">
        <v>292</v>
      </c>
      <c r="F2" s="3" t="s">
        <v>5</v>
      </c>
      <c r="G2" s="22">
        <v>35</v>
      </c>
      <c r="H2" s="22"/>
      <c r="I2" s="22"/>
      <c r="J2" s="22">
        <v>44</v>
      </c>
      <c r="K2" s="22">
        <v>60</v>
      </c>
      <c r="L2" s="22">
        <v>60</v>
      </c>
      <c r="M2" s="22">
        <v>50</v>
      </c>
      <c r="N2" s="22">
        <v>49</v>
      </c>
      <c r="O2" s="22">
        <v>50</v>
      </c>
      <c r="P2" s="22">
        <v>55</v>
      </c>
      <c r="Q2" s="3">
        <v>55</v>
      </c>
      <c r="R2" s="22">
        <v>52</v>
      </c>
      <c r="S2" s="22">
        <v>57</v>
      </c>
      <c r="T2" s="22"/>
      <c r="U2" s="22"/>
      <c r="V2" s="22"/>
      <c r="W2" s="22"/>
      <c r="X2" s="22"/>
      <c r="Y2" s="22"/>
      <c r="Z2" s="22"/>
      <c r="AA2" s="22"/>
      <c r="AB2" s="22"/>
      <c r="AC2" s="3">
        <f>COUNT(G2:AB2)</f>
        <v>11</v>
      </c>
      <c r="AD2" s="22">
        <f>SUM(G2:AB2)+IF(AC2&gt;=12,20,0)+IF(AC2&gt;=16,40,0)+IF(AC2&gt;=20,75,0)</f>
        <v>567</v>
      </c>
      <c r="AE2" s="22">
        <f>G2+H2+I2+J2+K2+L2+M2+N2+O2+P2+Q2+R2+S2+T2+U2+V2+W2+X2+Y2+Z2+AA2+AB2</f>
        <v>567</v>
      </c>
    </row>
    <row r="3" spans="1:31" x14ac:dyDescent="0.25">
      <c r="A3" s="2">
        <v>2</v>
      </c>
      <c r="B3" s="2">
        <v>2</v>
      </c>
      <c r="C3" s="22">
        <v>1985</v>
      </c>
      <c r="D3" s="22" t="s">
        <v>65</v>
      </c>
      <c r="E3" s="22" t="s">
        <v>34</v>
      </c>
      <c r="F3" s="3" t="s">
        <v>31</v>
      </c>
      <c r="G3" s="22">
        <v>38</v>
      </c>
      <c r="H3" s="22"/>
      <c r="I3" s="22">
        <v>65</v>
      </c>
      <c r="J3" s="22">
        <v>46</v>
      </c>
      <c r="K3" s="22">
        <v>48</v>
      </c>
      <c r="L3" s="22">
        <v>49</v>
      </c>
      <c r="M3" s="22">
        <v>49</v>
      </c>
      <c r="N3" s="22">
        <v>50</v>
      </c>
      <c r="O3" s="22"/>
      <c r="P3" s="22">
        <v>52</v>
      </c>
      <c r="Q3" s="3">
        <v>54</v>
      </c>
      <c r="R3" s="22">
        <v>49</v>
      </c>
      <c r="S3" s="22">
        <v>56</v>
      </c>
      <c r="T3" s="22"/>
      <c r="U3" s="22"/>
      <c r="V3" s="22"/>
      <c r="W3" s="22"/>
      <c r="X3" s="22"/>
      <c r="Y3" s="22"/>
      <c r="Z3" s="22"/>
      <c r="AA3" s="22"/>
      <c r="AB3" s="22"/>
      <c r="AC3" s="3">
        <f>COUNT(G3:AB3)</f>
        <v>11</v>
      </c>
      <c r="AD3" s="22">
        <f>SUM(G3:AB3)+IF(AC3&gt;=12,20,0)+IF(AC3&gt;=16,40,0)+IF(AC3&gt;=20,75,0)</f>
        <v>556</v>
      </c>
      <c r="AE3" s="22">
        <f>G3+H3+I3+J3+K3+L3+M3+N3+O3+P3+Q3+R3+S3+T3+U3+V3+W3+X3+Y3+Z3+AA3+AB3</f>
        <v>556</v>
      </c>
    </row>
    <row r="4" spans="1:31" x14ac:dyDescent="0.25">
      <c r="A4" s="2">
        <v>3</v>
      </c>
      <c r="B4" s="2">
        <v>4</v>
      </c>
      <c r="C4" s="22">
        <v>1992</v>
      </c>
      <c r="D4" s="22" t="s">
        <v>65</v>
      </c>
      <c r="E4" s="22" t="s">
        <v>302</v>
      </c>
      <c r="F4" s="3" t="s">
        <v>5</v>
      </c>
      <c r="G4" s="22">
        <v>23</v>
      </c>
      <c r="H4" s="22">
        <v>60</v>
      </c>
      <c r="I4" s="22"/>
      <c r="J4" s="22">
        <v>37</v>
      </c>
      <c r="K4" s="22">
        <v>41</v>
      </c>
      <c r="L4" s="22">
        <v>41</v>
      </c>
      <c r="M4" s="22">
        <v>38</v>
      </c>
      <c r="N4" s="22">
        <v>43</v>
      </c>
      <c r="O4" s="22">
        <v>43</v>
      </c>
      <c r="P4" s="22">
        <v>48</v>
      </c>
      <c r="Q4" s="3">
        <v>48</v>
      </c>
      <c r="R4" s="22">
        <v>37</v>
      </c>
      <c r="S4" s="22">
        <v>54</v>
      </c>
      <c r="T4" s="22"/>
      <c r="U4" s="22"/>
      <c r="V4" s="22"/>
      <c r="W4" s="22"/>
      <c r="X4" s="22"/>
      <c r="Y4" s="22"/>
      <c r="Z4" s="22"/>
      <c r="AA4" s="22"/>
      <c r="AB4" s="22"/>
      <c r="AC4" s="3">
        <f>COUNT(G4:AB4)</f>
        <v>12</v>
      </c>
      <c r="AD4" s="22">
        <f>SUM(G4:AB4)+IF(AC4&gt;=12,20,0)+IF(AC4&gt;=16,40,0)+IF(AC4&gt;=20,75,0)</f>
        <v>533</v>
      </c>
      <c r="AE4" s="22">
        <f>G4+H4+I4+J4+K4+L4+M4+N4+O4+P4+Q4+R4+S4+T4+U4+V4+W4+X4+Y4+Z4+AA4+AB4</f>
        <v>513</v>
      </c>
    </row>
    <row r="5" spans="1:31" x14ac:dyDescent="0.25">
      <c r="A5" s="2">
        <v>4</v>
      </c>
      <c r="B5" s="2">
        <v>3</v>
      </c>
      <c r="C5" s="22">
        <v>1987</v>
      </c>
      <c r="D5" s="22" t="s">
        <v>65</v>
      </c>
      <c r="E5" s="22" t="s">
        <v>142</v>
      </c>
      <c r="F5" s="3" t="s">
        <v>8</v>
      </c>
      <c r="G5" s="22">
        <v>39</v>
      </c>
      <c r="H5" s="22">
        <v>65</v>
      </c>
      <c r="I5" s="22"/>
      <c r="J5" s="22"/>
      <c r="K5" s="22">
        <v>50</v>
      </c>
      <c r="L5" s="22">
        <v>47</v>
      </c>
      <c r="M5" s="22">
        <v>45</v>
      </c>
      <c r="N5" s="22">
        <v>48</v>
      </c>
      <c r="O5" s="22">
        <v>48</v>
      </c>
      <c r="P5" s="22">
        <v>50</v>
      </c>
      <c r="Q5" s="3">
        <v>53</v>
      </c>
      <c r="R5" s="22">
        <v>51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3">
        <f>COUNT(G5:AB5)</f>
        <v>10</v>
      </c>
      <c r="AD5" s="22">
        <f>SUM(G5:AB5)+IF(AC5&gt;=12,20,0)+IF(AC5&gt;=16,40,0)+IF(AC5&gt;=20,75,0)</f>
        <v>496</v>
      </c>
      <c r="AE5" s="22">
        <f>G5+H5+I5+J5+K5+L5+M5+N5+O5+P5+Q5+R5+S5+T5+U5+V5+W5+X5+Y5+Z5+AA5+AB5</f>
        <v>496</v>
      </c>
    </row>
    <row r="6" spans="1:31" x14ac:dyDescent="0.25">
      <c r="A6" s="2">
        <v>5</v>
      </c>
      <c r="B6" s="2">
        <v>5</v>
      </c>
      <c r="C6" s="22">
        <v>1985</v>
      </c>
      <c r="D6" s="22" t="s">
        <v>65</v>
      </c>
      <c r="E6" s="22" t="s">
        <v>774</v>
      </c>
      <c r="F6" s="3" t="s">
        <v>6</v>
      </c>
      <c r="G6" s="22"/>
      <c r="H6" s="22"/>
      <c r="I6" s="22"/>
      <c r="J6" s="22"/>
      <c r="K6" s="22">
        <v>45</v>
      </c>
      <c r="L6" s="22">
        <v>48</v>
      </c>
      <c r="M6" s="22">
        <v>46</v>
      </c>
      <c r="N6" s="22">
        <v>47</v>
      </c>
      <c r="O6" s="22">
        <v>47</v>
      </c>
      <c r="P6" s="22">
        <v>51</v>
      </c>
      <c r="Q6" s="3">
        <v>46</v>
      </c>
      <c r="R6" s="22">
        <v>48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3">
        <f>COUNT(G6:AB6)</f>
        <v>8</v>
      </c>
      <c r="AD6" s="22">
        <f>SUM(G6:AB6)+IF(AC6&gt;=12,20,0)+IF(AC6&gt;=16,40,0)+IF(AC6&gt;=20,75,0)</f>
        <v>378</v>
      </c>
      <c r="AE6" s="22">
        <f>G6+H6+I6+J6+K6+L6+M6+N6+O6+P6+Q6+R6+S6+T6+U6+V6+W6+X6+Y6+Z6+AA6+AB6</f>
        <v>378</v>
      </c>
    </row>
    <row r="7" spans="1:31" x14ac:dyDescent="0.25">
      <c r="A7" s="2">
        <v>6</v>
      </c>
      <c r="B7" s="2">
        <v>6</v>
      </c>
      <c r="C7" s="22">
        <v>1987</v>
      </c>
      <c r="D7" s="22" t="s">
        <v>65</v>
      </c>
      <c r="E7" s="22" t="s">
        <v>493</v>
      </c>
      <c r="F7" s="3" t="s">
        <v>8</v>
      </c>
      <c r="G7" s="22"/>
      <c r="H7" s="22">
        <v>80</v>
      </c>
      <c r="I7" s="22"/>
      <c r="J7" s="22">
        <v>49</v>
      </c>
      <c r="K7" s="22">
        <v>65</v>
      </c>
      <c r="L7" s="22">
        <v>65</v>
      </c>
      <c r="M7" s="22"/>
      <c r="N7" s="22"/>
      <c r="O7" s="22"/>
      <c r="P7" s="22">
        <v>60</v>
      </c>
      <c r="Q7" s="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3">
        <f>COUNT(G7:AB7)</f>
        <v>5</v>
      </c>
      <c r="AD7" s="22">
        <f>SUM(G7:AB7)+IF(AC7&gt;=12,20,0)+IF(AC7&gt;=16,40,0)+IF(AC7&gt;=20,75,0)</f>
        <v>319</v>
      </c>
      <c r="AE7" s="22">
        <f>G7+H7+I7+J7+K7+L7+M7+N7+O7+P7+Q7+R7+S7+T7+U7+V7+W7+X7+Y7+Z7+AA7+AB7</f>
        <v>319</v>
      </c>
    </row>
    <row r="8" spans="1:31" s="11" customFormat="1" x14ac:dyDescent="0.25">
      <c r="A8" s="2">
        <v>7</v>
      </c>
      <c r="B8" s="2">
        <v>12</v>
      </c>
      <c r="C8" s="3">
        <v>1988</v>
      </c>
      <c r="D8" s="3" t="s">
        <v>65</v>
      </c>
      <c r="E8" s="3" t="s">
        <v>52</v>
      </c>
      <c r="F8" s="3" t="s">
        <v>27</v>
      </c>
      <c r="G8" s="2">
        <v>21</v>
      </c>
      <c r="H8" s="2"/>
      <c r="I8" s="2"/>
      <c r="J8" s="2"/>
      <c r="K8" s="2">
        <v>38</v>
      </c>
      <c r="L8" s="2">
        <v>38</v>
      </c>
      <c r="M8" s="2">
        <v>31</v>
      </c>
      <c r="N8" s="2"/>
      <c r="O8" s="2">
        <v>36</v>
      </c>
      <c r="P8" s="2">
        <v>45</v>
      </c>
      <c r="Q8" s="2"/>
      <c r="R8" s="2">
        <v>34</v>
      </c>
      <c r="S8" s="3">
        <v>53</v>
      </c>
      <c r="T8" s="5"/>
      <c r="U8" s="5"/>
      <c r="V8" s="5"/>
      <c r="W8" s="5"/>
      <c r="X8" s="5"/>
      <c r="Y8" s="5"/>
      <c r="Z8" s="5"/>
      <c r="AA8" s="5"/>
      <c r="AB8" s="5"/>
      <c r="AC8" s="3">
        <f>COUNT(G8:AB8)</f>
        <v>8</v>
      </c>
      <c r="AD8" s="3">
        <f>SUM(G8:AB8)+IF(AC8&gt;=12,20,0)+IF(AC8&gt;=16,40,0)+IF(AC8&gt;=20,75,0)</f>
        <v>296</v>
      </c>
      <c r="AE8" s="3">
        <f>G8+H8+I8+J8+K8+L8+M8+N8+O8+P8+Q8+R8+S8+T8+U8+V8+W8+X8+Y8+Z8+AA8+AB8</f>
        <v>296</v>
      </c>
    </row>
    <row r="9" spans="1:31" x14ac:dyDescent="0.25">
      <c r="A9" s="2">
        <v>8</v>
      </c>
      <c r="B9" s="2">
        <v>7</v>
      </c>
      <c r="C9" s="5">
        <v>1987</v>
      </c>
      <c r="D9" s="5" t="s">
        <v>65</v>
      </c>
      <c r="E9" s="5" t="s">
        <v>508</v>
      </c>
      <c r="F9" s="5" t="s">
        <v>8</v>
      </c>
      <c r="G9" s="22"/>
      <c r="H9" s="22"/>
      <c r="I9" s="22">
        <v>60</v>
      </c>
      <c r="J9" s="22"/>
      <c r="K9" s="22">
        <v>46</v>
      </c>
      <c r="L9" s="22"/>
      <c r="M9" s="22">
        <v>42</v>
      </c>
      <c r="N9" s="22">
        <v>45</v>
      </c>
      <c r="O9" s="22">
        <v>44</v>
      </c>
      <c r="P9" s="22"/>
      <c r="Q9" s="3">
        <v>51</v>
      </c>
      <c r="R9" s="22"/>
      <c r="S9" s="5"/>
      <c r="T9" s="22"/>
      <c r="U9" s="22"/>
      <c r="V9" s="22"/>
      <c r="W9" s="22"/>
      <c r="X9" s="22"/>
      <c r="Y9" s="22"/>
      <c r="Z9" s="22"/>
      <c r="AA9" s="22"/>
      <c r="AB9" s="22"/>
      <c r="AC9" s="5">
        <f>COUNT(G9:AB9)</f>
        <v>6</v>
      </c>
      <c r="AD9" s="5">
        <f>SUM(G9:AB9)+IF(AC9&gt;=12,20,0)+IF(AC9&gt;=16,40,0)+IF(AC9&gt;=20,75,0)</f>
        <v>288</v>
      </c>
      <c r="AE9" s="5">
        <f>G9+H9+I9+J9+K9+L9+M9+N9+O9+P9+Q9+R9+S9+T9+U9+V9+W9+X9+Y9+Z9+AA9+AB9</f>
        <v>288</v>
      </c>
    </row>
    <row r="10" spans="1:31" s="11" customFormat="1" x14ac:dyDescent="0.25">
      <c r="A10" s="2">
        <v>9</v>
      </c>
      <c r="B10" s="2">
        <v>10</v>
      </c>
      <c r="C10" s="5">
        <v>1990</v>
      </c>
      <c r="D10" s="5" t="s">
        <v>65</v>
      </c>
      <c r="E10" s="5" t="s">
        <v>799</v>
      </c>
      <c r="F10" s="5" t="s">
        <v>32</v>
      </c>
      <c r="G10" s="5"/>
      <c r="H10" s="5"/>
      <c r="I10" s="5"/>
      <c r="J10" s="5"/>
      <c r="K10" s="5"/>
      <c r="L10" s="5">
        <v>43</v>
      </c>
      <c r="M10" s="5">
        <v>40</v>
      </c>
      <c r="N10" s="5">
        <v>42</v>
      </c>
      <c r="O10" s="5">
        <v>41</v>
      </c>
      <c r="P10" s="5"/>
      <c r="Q10" s="5">
        <v>47</v>
      </c>
      <c r="R10" s="2"/>
      <c r="S10" s="5">
        <v>52</v>
      </c>
      <c r="T10" s="2"/>
      <c r="U10" s="2"/>
      <c r="V10" s="2"/>
      <c r="W10" s="2"/>
      <c r="X10" s="2"/>
      <c r="Y10" s="2"/>
      <c r="Z10" s="2"/>
      <c r="AA10" s="2"/>
      <c r="AB10" s="2"/>
      <c r="AC10" s="5">
        <f>COUNT(G10:AB10)</f>
        <v>6</v>
      </c>
      <c r="AD10" s="5">
        <f>SUM(G10:AB10)+IF(AC10&gt;=12,20,0)+IF(AC10&gt;=16,40,0)+IF(AC10&gt;=20,75,0)</f>
        <v>265</v>
      </c>
      <c r="AE10" s="5">
        <f>G10+H10+I10+J10+K10+L10+M10+N10+O10+P10+Q10+R10+S10+T10+U10+V10+W10+X10+Y10+Z10+AA10+AB10</f>
        <v>265</v>
      </c>
    </row>
    <row r="11" spans="1:31" s="11" customFormat="1" x14ac:dyDescent="0.25">
      <c r="A11" s="2">
        <v>10</v>
      </c>
      <c r="B11" s="2">
        <v>9</v>
      </c>
      <c r="C11" s="5">
        <v>1986</v>
      </c>
      <c r="D11" s="5" t="s">
        <v>65</v>
      </c>
      <c r="E11" s="5" t="s">
        <v>708</v>
      </c>
      <c r="F11" s="5" t="s">
        <v>31</v>
      </c>
      <c r="G11" s="5"/>
      <c r="H11" s="5"/>
      <c r="I11" s="5"/>
      <c r="J11" s="5">
        <v>35</v>
      </c>
      <c r="K11" s="5">
        <v>40</v>
      </c>
      <c r="L11" s="5">
        <v>40</v>
      </c>
      <c r="M11" s="5">
        <v>35</v>
      </c>
      <c r="N11" s="5"/>
      <c r="O11" s="5">
        <v>37</v>
      </c>
      <c r="P11" s="5"/>
      <c r="Q11" s="5">
        <v>36</v>
      </c>
      <c r="R11" s="5">
        <v>33</v>
      </c>
      <c r="S11" s="5"/>
      <c r="T11" s="2"/>
      <c r="U11" s="2"/>
      <c r="V11" s="2"/>
      <c r="W11" s="2"/>
      <c r="X11" s="2"/>
      <c r="Y11" s="2"/>
      <c r="Z11" s="2"/>
      <c r="AA11" s="2"/>
      <c r="AB11" s="2"/>
      <c r="AC11" s="5">
        <f>COUNT(G11:AB11)</f>
        <v>7</v>
      </c>
      <c r="AD11" s="5">
        <f>SUM(G11:AB11)+IF(AC11&gt;=12,20,0)+IF(AC11&gt;=16,40,0)+IF(AC11&gt;=20,75,0)</f>
        <v>256</v>
      </c>
      <c r="AE11" s="5">
        <f>G11+H11+I11+J11+K11+L11+M11+N11+O11+P11+Q11+R11+S11+T11+U11+V11+W11+X11+Y11+Z11+AA11+AB11</f>
        <v>256</v>
      </c>
    </row>
    <row r="12" spans="1:31" s="11" customFormat="1" x14ac:dyDescent="0.25">
      <c r="A12" s="2">
        <v>11</v>
      </c>
      <c r="B12" s="2">
        <v>8</v>
      </c>
      <c r="C12" s="2">
        <v>1985</v>
      </c>
      <c r="D12" s="2" t="s">
        <v>65</v>
      </c>
      <c r="E12" s="2" t="s">
        <v>263</v>
      </c>
      <c r="F12" s="2" t="s">
        <v>28</v>
      </c>
      <c r="G12" s="5">
        <v>29</v>
      </c>
      <c r="H12" s="5"/>
      <c r="I12" s="5"/>
      <c r="J12" s="5"/>
      <c r="K12" s="5">
        <v>44</v>
      </c>
      <c r="L12" s="5"/>
      <c r="M12" s="5">
        <v>43</v>
      </c>
      <c r="N12" s="5">
        <v>41</v>
      </c>
      <c r="O12" s="5"/>
      <c r="P12" s="5">
        <v>57</v>
      </c>
      <c r="Q12" s="5">
        <v>40</v>
      </c>
      <c r="R12" s="5"/>
      <c r="S12" s="2"/>
      <c r="T12" s="5"/>
      <c r="U12" s="5"/>
      <c r="V12" s="5"/>
      <c r="W12" s="5"/>
      <c r="X12" s="5"/>
      <c r="Y12" s="5"/>
      <c r="Z12" s="5"/>
      <c r="AA12" s="5"/>
      <c r="AB12" s="5"/>
      <c r="AC12" s="2">
        <f>COUNT(G12:AB12)</f>
        <v>6</v>
      </c>
      <c r="AD12" s="2">
        <f>SUM(G12:AB12)+IF(AC12&gt;=12,20,0)+IF(AC12&gt;=16,40,0)+IF(AC12&gt;=20,75,0)</f>
        <v>254</v>
      </c>
      <c r="AE12" s="2">
        <f>G12+H12+I12+J12+K12+L12+M12+N12+O12+P12+Q12+R12+S12+T12+U12+V12+W12+X12+Y12+Z12+AA12+AB12</f>
        <v>254</v>
      </c>
    </row>
    <row r="13" spans="1:31" s="11" customFormat="1" x14ac:dyDescent="0.25">
      <c r="A13" s="2">
        <v>12</v>
      </c>
      <c r="B13" s="2">
        <v>16</v>
      </c>
      <c r="C13" s="2">
        <v>1989</v>
      </c>
      <c r="D13" s="2" t="s">
        <v>65</v>
      </c>
      <c r="E13" s="2" t="s">
        <v>79</v>
      </c>
      <c r="F13" s="2" t="s">
        <v>140</v>
      </c>
      <c r="G13" s="2">
        <v>60</v>
      </c>
      <c r="H13" s="2"/>
      <c r="I13" s="2"/>
      <c r="J13" s="2"/>
      <c r="K13" s="2"/>
      <c r="L13" s="2"/>
      <c r="M13" s="2">
        <v>65</v>
      </c>
      <c r="N13" s="2"/>
      <c r="O13" s="2">
        <v>65</v>
      </c>
      <c r="P13" s="2"/>
      <c r="Q13" s="2"/>
      <c r="R13" s="5">
        <v>59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f>COUNT(G13:AB13)</f>
        <v>4</v>
      </c>
      <c r="AD13" s="2">
        <f>SUM(G13:AB13)+IF(AC13&gt;=12,20,0)+IF(AC13&gt;=16,40,0)+IF(AC13&gt;=20,75,0)</f>
        <v>249</v>
      </c>
      <c r="AE13" s="2">
        <f>G13+H13+I13+J13+K13+L13+M13+N13+O13+P13+Q13+R13+S13+T13+U13+V13+W13+X13+Y13+Z13+AA13+AB13</f>
        <v>249</v>
      </c>
    </row>
    <row r="14" spans="1:31" s="11" customFormat="1" x14ac:dyDescent="0.25">
      <c r="A14" s="2">
        <v>13</v>
      </c>
      <c r="B14" s="2">
        <v>15</v>
      </c>
      <c r="C14" s="2">
        <v>1985</v>
      </c>
      <c r="D14" s="2" t="s">
        <v>65</v>
      </c>
      <c r="E14" s="2" t="s">
        <v>817</v>
      </c>
      <c r="F14" s="2" t="s">
        <v>85</v>
      </c>
      <c r="G14" s="2"/>
      <c r="H14" s="2"/>
      <c r="I14" s="2"/>
      <c r="J14" s="2"/>
      <c r="K14" s="2"/>
      <c r="L14" s="2"/>
      <c r="M14" s="2">
        <v>44</v>
      </c>
      <c r="N14" s="2">
        <v>46</v>
      </c>
      <c r="O14" s="2"/>
      <c r="P14" s="2">
        <v>53</v>
      </c>
      <c r="Q14" s="2">
        <v>52</v>
      </c>
      <c r="R14" s="2">
        <v>42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>COUNT(G14:AB14)</f>
        <v>5</v>
      </c>
      <c r="AD14" s="2">
        <f>SUM(G14:AB14)+IF(AC14&gt;=12,20,0)+IF(AC14&gt;=16,40,0)+IF(AC14&gt;=20,75,0)</f>
        <v>237</v>
      </c>
      <c r="AE14" s="2">
        <f>G14+H14+I14+J14+K14+L14+M14+N14+O14+P14+Q14+R14+S14+T14+U14+V14+W14+X14+Y14+Z14+AA14+AB14</f>
        <v>237</v>
      </c>
    </row>
    <row r="15" spans="1:31" s="11" customFormat="1" x14ac:dyDescent="0.25">
      <c r="A15" s="2">
        <v>14</v>
      </c>
      <c r="B15" s="2">
        <v>14</v>
      </c>
      <c r="C15" s="2">
        <v>1988</v>
      </c>
      <c r="D15" s="2" t="s">
        <v>65</v>
      </c>
      <c r="E15" s="2" t="s">
        <v>796</v>
      </c>
      <c r="F15" s="2" t="s">
        <v>6</v>
      </c>
      <c r="G15" s="2"/>
      <c r="H15" s="2"/>
      <c r="I15" s="2"/>
      <c r="J15" s="2"/>
      <c r="K15" s="2"/>
      <c r="L15" s="2">
        <v>46</v>
      </c>
      <c r="M15" s="2">
        <v>48</v>
      </c>
      <c r="N15" s="2"/>
      <c r="O15" s="2">
        <v>46</v>
      </c>
      <c r="P15" s="2"/>
      <c r="Q15" s="2">
        <v>56</v>
      </c>
      <c r="R15" s="2">
        <v>39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f>COUNT(G15:AB15)</f>
        <v>5</v>
      </c>
      <c r="AD15" s="2">
        <f>SUM(G15:AB15)+IF(AC15&gt;=12,20,0)+IF(AC15&gt;=16,40,0)+IF(AC15&gt;=20,75,0)</f>
        <v>235</v>
      </c>
      <c r="AE15" s="2">
        <f>G15+H15+I15+J15+K15+L15+M15+N15+O15+P15+Q15+R15+S15+T15+U15+V15+W15+X15+Y15+Z15+AA15+AB15</f>
        <v>235</v>
      </c>
    </row>
    <row r="16" spans="1:31" s="11" customFormat="1" x14ac:dyDescent="0.25">
      <c r="A16" s="2">
        <v>15</v>
      </c>
      <c r="B16" s="2">
        <v>11</v>
      </c>
      <c r="C16" s="2">
        <v>1988</v>
      </c>
      <c r="D16" s="2" t="s">
        <v>65</v>
      </c>
      <c r="E16" s="2" t="s">
        <v>50</v>
      </c>
      <c r="F16" s="2" t="s">
        <v>28</v>
      </c>
      <c r="G16" s="2">
        <v>30</v>
      </c>
      <c r="H16" s="2">
        <v>63</v>
      </c>
      <c r="I16" s="2"/>
      <c r="J16" s="2">
        <v>43</v>
      </c>
      <c r="K16" s="2"/>
      <c r="L16" s="2"/>
      <c r="M16" s="2">
        <v>34</v>
      </c>
      <c r="N16" s="2"/>
      <c r="O16" s="2">
        <v>42</v>
      </c>
      <c r="P16" s="2"/>
      <c r="Q16" s="2"/>
      <c r="R16" s="2"/>
      <c r="S16" s="2"/>
      <c r="T16" s="5"/>
      <c r="U16" s="5"/>
      <c r="V16" s="5"/>
      <c r="W16" s="5"/>
      <c r="X16" s="5"/>
      <c r="Y16" s="5"/>
      <c r="Z16" s="5"/>
      <c r="AA16" s="5"/>
      <c r="AB16" s="5"/>
      <c r="AC16" s="2">
        <f>COUNT(G16:AB16)</f>
        <v>5</v>
      </c>
      <c r="AD16" s="2">
        <f>SUM(G16:AB16)+IF(AC16&gt;=12,20,0)+IF(AC16&gt;=16,40,0)+IF(AC16&gt;=20,75,0)</f>
        <v>212</v>
      </c>
      <c r="AE16" s="2">
        <f>G16+H16+I16+J16+K16+L16+M16+N16+O16+P16+Q16+R16+S16+T16+U16+V16+W16+X16+Y16+Z16+AA16+AB16</f>
        <v>212</v>
      </c>
    </row>
    <row r="17" spans="1:31" s="11" customFormat="1" x14ac:dyDescent="0.25">
      <c r="A17" s="2">
        <v>16</v>
      </c>
      <c r="B17" s="2">
        <v>19</v>
      </c>
      <c r="C17" s="2">
        <v>1987</v>
      </c>
      <c r="D17" s="2" t="s">
        <v>65</v>
      </c>
      <c r="E17" s="2" t="s">
        <v>379</v>
      </c>
      <c r="F17" s="2" t="s">
        <v>347</v>
      </c>
      <c r="G17" s="2">
        <v>37</v>
      </c>
      <c r="H17" s="2"/>
      <c r="I17" s="2"/>
      <c r="J17" s="2"/>
      <c r="K17" s="2"/>
      <c r="L17" s="2">
        <v>44</v>
      </c>
      <c r="M17" s="2">
        <v>39</v>
      </c>
      <c r="N17" s="2"/>
      <c r="O17" s="2">
        <v>45</v>
      </c>
      <c r="P17" s="2"/>
      <c r="Q17" s="2"/>
      <c r="R17" s="2">
        <v>45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f>COUNT(G17:AB17)</f>
        <v>5</v>
      </c>
      <c r="AD17" s="2">
        <f>SUM(G17:AB17)+IF(AC17&gt;=12,20,0)+IF(AC17&gt;=16,40,0)+IF(AC17&gt;=20,75,0)</f>
        <v>210</v>
      </c>
      <c r="AE17" s="2">
        <f>G17+H17+I17+J17+K17+L17+M17+N17+O17+P17+Q17+R17+S17+T17+U17+V17+W17+X17+Y17+Z17+AA17+AB17</f>
        <v>210</v>
      </c>
    </row>
    <row r="18" spans="1:31" s="11" customFormat="1" x14ac:dyDescent="0.25">
      <c r="A18" s="2">
        <v>17</v>
      </c>
      <c r="B18" s="2">
        <v>20</v>
      </c>
      <c r="C18" s="2">
        <v>1989</v>
      </c>
      <c r="D18" s="2" t="s">
        <v>65</v>
      </c>
      <c r="E18" s="2" t="s">
        <v>775</v>
      </c>
      <c r="F18" s="2" t="s">
        <v>11</v>
      </c>
      <c r="G18" s="2"/>
      <c r="H18" s="2"/>
      <c r="I18" s="2"/>
      <c r="J18" s="2"/>
      <c r="K18" s="2">
        <v>36</v>
      </c>
      <c r="L18" s="2"/>
      <c r="M18" s="2"/>
      <c r="N18" s="2"/>
      <c r="O18" s="2"/>
      <c r="P18" s="2">
        <v>59</v>
      </c>
      <c r="Q18" s="2">
        <v>59</v>
      </c>
      <c r="R18" s="2">
        <v>54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>COUNT(G18:AB18)</f>
        <v>4</v>
      </c>
      <c r="AD18" s="2">
        <f>SUM(G18:AB18)+IF(AC18&gt;=12,20,0)+IF(AC18&gt;=16,40,0)+IF(AC18&gt;=20,75,0)</f>
        <v>208</v>
      </c>
      <c r="AE18" s="2">
        <f>G18+H18+I18+J18+K18+L18+M18+N18+O18+P18+Q18+R18+S18+T18+U18+V18+W18+X18+Y18+Z18+AA18+AB18</f>
        <v>208</v>
      </c>
    </row>
    <row r="19" spans="1:31" s="11" customFormat="1" x14ac:dyDescent="0.25">
      <c r="A19" s="2">
        <v>18</v>
      </c>
      <c r="B19" s="2">
        <v>13</v>
      </c>
      <c r="C19" s="2">
        <v>1992</v>
      </c>
      <c r="D19" s="2" t="s">
        <v>65</v>
      </c>
      <c r="E19" s="2" t="s">
        <v>385</v>
      </c>
      <c r="F19" s="2" t="s">
        <v>348</v>
      </c>
      <c r="G19" s="2">
        <v>28</v>
      </c>
      <c r="H19" s="2"/>
      <c r="I19" s="2">
        <v>50</v>
      </c>
      <c r="J19" s="2"/>
      <c r="K19" s="2">
        <v>43</v>
      </c>
      <c r="L19" s="2"/>
      <c r="M19" s="2">
        <v>37</v>
      </c>
      <c r="N19" s="2"/>
      <c r="O19" s="2">
        <v>40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f>COUNT(G19:AB19)</f>
        <v>5</v>
      </c>
      <c r="AD19" s="2">
        <f>SUM(G19:AB19)+IF(AC19&gt;=12,20,0)+IF(AC19&gt;=16,40,0)+IF(AC19&gt;=20,75,0)</f>
        <v>198</v>
      </c>
      <c r="AE19" s="2">
        <f>G19+H19+I19+J19+K19+L19+M19+N19+O19+P19+Q19+R19+S19+T19+U19+V19+W19+X19+Y19+Z19+AA19+AB19</f>
        <v>198</v>
      </c>
    </row>
    <row r="20" spans="1:31" s="11" customFormat="1" x14ac:dyDescent="0.25">
      <c r="A20" s="2">
        <v>19</v>
      </c>
      <c r="B20" s="2">
        <v>22</v>
      </c>
      <c r="C20" s="2">
        <v>1985</v>
      </c>
      <c r="D20" s="2" t="s">
        <v>65</v>
      </c>
      <c r="E20" s="2" t="s">
        <v>773</v>
      </c>
      <c r="F20" s="2" t="s">
        <v>28</v>
      </c>
      <c r="G20" s="2"/>
      <c r="H20" s="2"/>
      <c r="I20" s="2"/>
      <c r="J20" s="2"/>
      <c r="K20" s="2">
        <v>47</v>
      </c>
      <c r="L20" s="2">
        <v>50</v>
      </c>
      <c r="M20" s="2"/>
      <c r="N20" s="2"/>
      <c r="O20" s="2">
        <v>49</v>
      </c>
      <c r="P20" s="2"/>
      <c r="Q20" s="2"/>
      <c r="R20" s="2">
        <v>50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f>COUNT(G20:AB20)</f>
        <v>4</v>
      </c>
      <c r="AD20" s="2">
        <f>SUM(G20:AB20)+IF(AC20&gt;=12,20,0)+IF(AC20&gt;=16,40,0)+IF(AC20&gt;=20,75,0)</f>
        <v>196</v>
      </c>
      <c r="AE20" s="2">
        <f>G20+H20+I20+J20+K20+L20+M20+N20+O20+P20+Q20+R20+S20+T20+U20+V20+W20+X20+Y20+Z20+AA20+AB20</f>
        <v>196</v>
      </c>
    </row>
    <row r="21" spans="1:31" s="11" customFormat="1" x14ac:dyDescent="0.25">
      <c r="A21" s="2">
        <v>20</v>
      </c>
      <c r="B21" s="2">
        <v>21</v>
      </c>
      <c r="C21" s="2">
        <v>1986</v>
      </c>
      <c r="D21" s="2" t="s">
        <v>65</v>
      </c>
      <c r="E21" s="2" t="s">
        <v>503</v>
      </c>
      <c r="F21" s="2" t="s">
        <v>31</v>
      </c>
      <c r="G21" s="2"/>
      <c r="H21" s="2">
        <v>56</v>
      </c>
      <c r="I21" s="2"/>
      <c r="J21" s="2">
        <v>31</v>
      </c>
      <c r="K21" s="2"/>
      <c r="L21" s="2"/>
      <c r="M21" s="2">
        <v>30</v>
      </c>
      <c r="N21" s="2"/>
      <c r="O21" s="2">
        <v>35</v>
      </c>
      <c r="P21" s="2"/>
      <c r="Q21" s="2"/>
      <c r="R21" s="2">
        <v>30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f>COUNT(G21:AB21)</f>
        <v>5</v>
      </c>
      <c r="AD21" s="2">
        <f>SUM(G21:AB21)+IF(AC21&gt;=12,20,0)+IF(AC21&gt;=16,40,0)+IF(AC21&gt;=20,75,0)</f>
        <v>182</v>
      </c>
      <c r="AE21" s="2">
        <f>G21+H21+I21+J21+K21+L21+M21+N21+O21+P21+Q21+R21+S21+T21+U21+V21+W21+X21+Y21+Z21+AA21+AB21</f>
        <v>182</v>
      </c>
    </row>
    <row r="22" spans="1:31" s="11" customFormat="1" x14ac:dyDescent="0.25">
      <c r="A22" s="2">
        <v>21</v>
      </c>
      <c r="B22" s="2">
        <v>17</v>
      </c>
      <c r="C22" s="2">
        <v>1986</v>
      </c>
      <c r="D22" s="2" t="s">
        <v>65</v>
      </c>
      <c r="E22" s="2" t="s">
        <v>709</v>
      </c>
      <c r="F22" s="2" t="s">
        <v>31</v>
      </c>
      <c r="G22" s="2"/>
      <c r="H22" s="2"/>
      <c r="I22" s="2"/>
      <c r="J22" s="2">
        <v>34</v>
      </c>
      <c r="K22" s="2"/>
      <c r="L22" s="2">
        <v>39</v>
      </c>
      <c r="M22" s="2">
        <v>36</v>
      </c>
      <c r="N22" s="2"/>
      <c r="O22" s="2">
        <v>38</v>
      </c>
      <c r="P22" s="2"/>
      <c r="Q22" s="2">
        <v>32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f>COUNT(G22:AB22)</f>
        <v>5</v>
      </c>
      <c r="AD22" s="2">
        <f>SUM(G22:AB22)+IF(AC22&gt;=12,20,0)+IF(AC22&gt;=16,40,0)+IF(AC22&gt;=20,75,0)</f>
        <v>179</v>
      </c>
      <c r="AE22" s="2">
        <f>G22+H22+I22+J22+K22+L22+M22+N22+O22+P22+Q22+R22+S22+T22+U22+V22+W22+X22+Y22+Z22+AA22+AB22</f>
        <v>179</v>
      </c>
    </row>
    <row r="23" spans="1:31" s="11" customFormat="1" x14ac:dyDescent="0.25">
      <c r="A23" s="2">
        <v>22</v>
      </c>
      <c r="B23" s="2">
        <v>58</v>
      </c>
      <c r="C23" s="2">
        <v>1987</v>
      </c>
      <c r="D23" s="2" t="s">
        <v>65</v>
      </c>
      <c r="E23" s="2" t="s">
        <v>261</v>
      </c>
      <c r="F23" s="2" t="s">
        <v>30</v>
      </c>
      <c r="G23" s="2">
        <v>48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58</v>
      </c>
      <c r="S23" s="2"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>
        <f>COUNT(G23:AB23)</f>
        <v>3</v>
      </c>
      <c r="AD23" s="2">
        <f>SUM(G23:AB23)+IF(AC23&gt;=12,20,0)+IF(AC23&gt;=16,40,0)+IF(AC23&gt;=20,75,0)</f>
        <v>176</v>
      </c>
      <c r="AE23" s="2">
        <f>G23+H23+I23+J23+K23+L23+M23+N23+O23+P23+Q23+R23+S23+T23+U23+V23+W23+X23+Y23+Z23+AA23+AB23</f>
        <v>176</v>
      </c>
    </row>
    <row r="24" spans="1:31" s="11" customFormat="1" x14ac:dyDescent="0.25">
      <c r="A24" s="2">
        <v>23</v>
      </c>
      <c r="B24" s="2">
        <v>23</v>
      </c>
      <c r="C24" s="2">
        <v>1986</v>
      </c>
      <c r="D24" s="2" t="s">
        <v>65</v>
      </c>
      <c r="E24" s="2" t="s">
        <v>850</v>
      </c>
      <c r="F24" s="2" t="s">
        <v>85</v>
      </c>
      <c r="G24" s="2"/>
      <c r="H24" s="2"/>
      <c r="I24" s="2"/>
      <c r="J24" s="2"/>
      <c r="K24" s="2"/>
      <c r="L24" s="2"/>
      <c r="M24" s="2"/>
      <c r="N24" s="2">
        <v>65</v>
      </c>
      <c r="O24" s="2"/>
      <c r="P24" s="2"/>
      <c r="Q24" s="2">
        <v>58</v>
      </c>
      <c r="R24" s="2">
        <v>53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f>COUNT(G24:AB24)</f>
        <v>3</v>
      </c>
      <c r="AD24" s="2">
        <f>SUM(G24:AB24)+IF(AC24&gt;=12,20,0)+IF(AC24&gt;=16,40,0)+IF(AC24&gt;=20,75,0)</f>
        <v>176</v>
      </c>
      <c r="AE24" s="2">
        <f>G24+H24+I24+J24+K24+L24+M24+N24+O24+P24+Q24+R24+S24+T24+U24+V24+W24+X24+Y24+Z24+AA24+AB24</f>
        <v>176</v>
      </c>
    </row>
    <row r="25" spans="1:31" s="11" customFormat="1" x14ac:dyDescent="0.25">
      <c r="A25" s="2">
        <v>24</v>
      </c>
      <c r="B25" s="2">
        <v>32</v>
      </c>
      <c r="C25" s="2">
        <v>1981</v>
      </c>
      <c r="D25" s="2" t="s">
        <v>65</v>
      </c>
      <c r="E25" s="2" t="s">
        <v>494</v>
      </c>
      <c r="F25" s="2" t="s">
        <v>802</v>
      </c>
      <c r="G25" s="2"/>
      <c r="H25" s="2">
        <v>75</v>
      </c>
      <c r="I25" s="2"/>
      <c r="J25" s="2"/>
      <c r="K25" s="2"/>
      <c r="L25" s="2"/>
      <c r="M25" s="2"/>
      <c r="N25" s="2"/>
      <c r="O25" s="2"/>
      <c r="P25" s="2"/>
      <c r="Q25" s="2">
        <v>50</v>
      </c>
      <c r="R25" s="2">
        <v>41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f>COUNT(G25:AB25)</f>
        <v>3</v>
      </c>
      <c r="AD25" s="2">
        <f>SUM(G25:AB25)+IF(AC25&gt;=12,20,0)+IF(AC25&gt;=16,40,0)+IF(AC25&gt;=20,75,0)</f>
        <v>166</v>
      </c>
      <c r="AE25" s="2">
        <f>G25+H25+I25+J25+K25+L25+M25+N25+O25+P25+Q25+R25+S25+T25+U25+V25+W25+X25+Y25+Z25+AA25+AB25</f>
        <v>166</v>
      </c>
    </row>
    <row r="26" spans="1:31" s="11" customFormat="1" x14ac:dyDescent="0.25">
      <c r="A26" s="2">
        <v>25</v>
      </c>
      <c r="B26" s="2">
        <v>18</v>
      </c>
      <c r="C26" s="2">
        <v>1991</v>
      </c>
      <c r="D26" s="2" t="s">
        <v>65</v>
      </c>
      <c r="E26" s="2" t="s">
        <v>772</v>
      </c>
      <c r="F26" s="2" t="s">
        <v>21</v>
      </c>
      <c r="G26" s="2"/>
      <c r="H26" s="2"/>
      <c r="I26" s="2"/>
      <c r="J26" s="2"/>
      <c r="K26" s="2">
        <v>49</v>
      </c>
      <c r="L26" s="2"/>
      <c r="M26" s="2"/>
      <c r="N26" s="2">
        <v>60</v>
      </c>
      <c r="O26" s="2"/>
      <c r="P26" s="2"/>
      <c r="Q26" s="2">
        <v>57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>COUNT(G26:AB26)</f>
        <v>3</v>
      </c>
      <c r="AD26" s="2">
        <f>SUM(G26:AB26)+IF(AC26&gt;=12,20,0)+IF(AC26&gt;=16,40,0)+IF(AC26&gt;=20,75,0)</f>
        <v>166</v>
      </c>
      <c r="AE26" s="2">
        <f>G26+H26+I26+J26+K26+L26+M26+N26+O26+P26+Q26+R26+S26+T26+U26+V26+W26+X26+Y26+Z26+AA26+AB26</f>
        <v>166</v>
      </c>
    </row>
    <row r="27" spans="1:31" s="11" customFormat="1" x14ac:dyDescent="0.25">
      <c r="A27" s="2">
        <v>26</v>
      </c>
      <c r="B27" s="2">
        <v>28</v>
      </c>
      <c r="C27" s="2">
        <v>1986</v>
      </c>
      <c r="D27" s="2" t="s">
        <v>65</v>
      </c>
      <c r="E27" s="2" t="s">
        <v>135</v>
      </c>
      <c r="F27" s="2" t="s">
        <v>36</v>
      </c>
      <c r="G27" s="2">
        <v>50</v>
      </c>
      <c r="H27" s="2"/>
      <c r="I27" s="2"/>
      <c r="J27" s="2"/>
      <c r="K27" s="2"/>
      <c r="L27" s="2"/>
      <c r="M27" s="2"/>
      <c r="N27" s="2"/>
      <c r="O27" s="2"/>
      <c r="P27" s="2">
        <v>54</v>
      </c>
      <c r="Q27" s="2"/>
      <c r="R27" s="2"/>
      <c r="S27" s="2">
        <v>58</v>
      </c>
      <c r="T27" s="2"/>
      <c r="U27" s="2"/>
      <c r="V27" s="2"/>
      <c r="W27" s="2"/>
      <c r="X27" s="2"/>
      <c r="Y27" s="2"/>
      <c r="Z27" s="2"/>
      <c r="AA27" s="2"/>
      <c r="AB27" s="2"/>
      <c r="AC27" s="2">
        <f>COUNT(G27:AB27)</f>
        <v>3</v>
      </c>
      <c r="AD27" s="2">
        <f>SUM(G27:AB27)+IF(AC27&gt;=12,20,0)+IF(AC27&gt;=16,40,0)+IF(AC27&gt;=20,75,0)</f>
        <v>162</v>
      </c>
      <c r="AE27" s="2">
        <f>G27+H27+I27+J27+K27+L27+M27+N27+O27+P27+Q27+R27+S27+T27+U27+V27+W27+X27+Y27+Z27+AA27+AB27</f>
        <v>162</v>
      </c>
    </row>
    <row r="28" spans="1:31" s="11" customFormat="1" x14ac:dyDescent="0.25">
      <c r="A28" s="2">
        <v>27</v>
      </c>
      <c r="B28" s="2">
        <v>26</v>
      </c>
      <c r="C28" s="2">
        <v>1986</v>
      </c>
      <c r="D28" s="2" t="s">
        <v>65</v>
      </c>
      <c r="E28" s="2" t="s">
        <v>497</v>
      </c>
      <c r="F28" s="2" t="s">
        <v>498</v>
      </c>
      <c r="G28" s="2"/>
      <c r="H28" s="2">
        <v>62</v>
      </c>
      <c r="I28" s="2"/>
      <c r="J28" s="2"/>
      <c r="K28" s="2"/>
      <c r="L28" s="2"/>
      <c r="M28" s="2"/>
      <c r="N28" s="2"/>
      <c r="O28" s="2"/>
      <c r="P28" s="2"/>
      <c r="Q28" s="2">
        <v>44</v>
      </c>
      <c r="R28" s="2">
        <v>35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>COUNT(G28:AB28)</f>
        <v>3</v>
      </c>
      <c r="AD28" s="2">
        <f>SUM(G28:AB28)+IF(AC28&gt;=12,20,0)+IF(AC28&gt;=16,40,0)+IF(AC28&gt;=20,75,0)</f>
        <v>141</v>
      </c>
      <c r="AE28" s="2">
        <f>G28+H28+I28+J28+K28+L28+M28+N28+O28+P28+Q28+R28+S28+T28+U28+V28+W28+X28+Y28+Z28+AA28+AB28</f>
        <v>141</v>
      </c>
    </row>
    <row r="29" spans="1:31" s="11" customFormat="1" x14ac:dyDescent="0.25">
      <c r="A29" s="2">
        <v>28</v>
      </c>
      <c r="B29" s="2">
        <v>43</v>
      </c>
      <c r="C29" s="2">
        <v>1993</v>
      </c>
      <c r="D29" s="2" t="s">
        <v>65</v>
      </c>
      <c r="E29" s="2" t="s">
        <v>969</v>
      </c>
      <c r="F29" s="2" t="s">
        <v>970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70</v>
      </c>
      <c r="R29" s="2">
        <v>70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f>COUNT(G29:AB29)</f>
        <v>2</v>
      </c>
      <c r="AD29" s="2">
        <f>SUM(G29:AB29)+IF(AC29&gt;=12,20,0)+IF(AC29&gt;=16,40,0)+IF(AC29&gt;=20,75,0)</f>
        <v>140</v>
      </c>
      <c r="AE29" s="2">
        <f>G29+H29+I29+J29+K29+L29+M29+N29+O29+P29+Q29+R29+S29+T29+U29+V29+W29+X29+Y29+Z29+AA29+AB29</f>
        <v>140</v>
      </c>
    </row>
    <row r="30" spans="1:31" s="11" customFormat="1" x14ac:dyDescent="0.25">
      <c r="A30" s="2">
        <v>29</v>
      </c>
      <c r="B30" s="2">
        <v>41</v>
      </c>
      <c r="C30" s="2">
        <v>1986</v>
      </c>
      <c r="D30" s="2" t="s">
        <v>65</v>
      </c>
      <c r="E30" s="2" t="s">
        <v>924</v>
      </c>
      <c r="F30" s="2" t="s">
        <v>14</v>
      </c>
      <c r="G30" s="2"/>
      <c r="H30" s="2"/>
      <c r="I30" s="2"/>
      <c r="J30" s="2"/>
      <c r="K30" s="2"/>
      <c r="L30" s="2"/>
      <c r="M30" s="2"/>
      <c r="N30" s="2"/>
      <c r="O30" s="2"/>
      <c r="P30" s="2">
        <v>75</v>
      </c>
      <c r="Q30" s="2"/>
      <c r="R30" s="2">
        <v>60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f>COUNT(G30:AB30)</f>
        <v>2</v>
      </c>
      <c r="AD30" s="2">
        <f>SUM(G30:AB30)+IF(AC30&gt;=12,20,0)+IF(AC30&gt;=16,40,0)+IF(AC30&gt;=20,75,0)</f>
        <v>135</v>
      </c>
      <c r="AE30" s="2">
        <f>G30+H30+I30+J30+K30+L30+M30+N30+O30+P30+Q30+R30+S30+T30+U30+V30+W30+X30+Y30+Z30+AA30+AB30</f>
        <v>135</v>
      </c>
    </row>
    <row r="31" spans="1:31" s="11" customFormat="1" x14ac:dyDescent="0.25">
      <c r="A31" s="2">
        <v>30</v>
      </c>
      <c r="B31" s="2">
        <v>52</v>
      </c>
      <c r="C31" s="2">
        <v>1987</v>
      </c>
      <c r="D31" s="2" t="s">
        <v>65</v>
      </c>
      <c r="E31" s="2" t="s">
        <v>816</v>
      </c>
      <c r="F31" s="2" t="s">
        <v>140</v>
      </c>
      <c r="G31" s="2"/>
      <c r="H31" s="2"/>
      <c r="I31" s="2"/>
      <c r="J31" s="2"/>
      <c r="K31" s="2"/>
      <c r="L31" s="2"/>
      <c r="M31" s="2">
        <v>60</v>
      </c>
      <c r="N31" s="2"/>
      <c r="O31" s="2"/>
      <c r="P31" s="2"/>
      <c r="Q31" s="2"/>
      <c r="R31" s="2">
        <v>56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f>COUNT(G31:AB31)</f>
        <v>2</v>
      </c>
      <c r="AD31" s="2">
        <f>SUM(G31:AB31)+IF(AC31&gt;=12,20,0)+IF(AC31&gt;=16,40,0)+IF(AC31&gt;=20,75,0)</f>
        <v>116</v>
      </c>
      <c r="AE31" s="2">
        <f>G31+H31+I31+J31+K31+L31+M31+N31+O31+P31+Q31+R31+S31+T31+U31+V31+W31+X31+Y31+Z31+AA31+AB31</f>
        <v>116</v>
      </c>
    </row>
    <row r="32" spans="1:31" s="11" customFormat="1" x14ac:dyDescent="0.25">
      <c r="A32" s="2">
        <v>31</v>
      </c>
      <c r="B32" s="2">
        <v>24</v>
      </c>
      <c r="C32" s="2">
        <v>1993</v>
      </c>
      <c r="D32" s="2" t="s">
        <v>65</v>
      </c>
      <c r="E32" s="2" t="s">
        <v>496</v>
      </c>
      <c r="F32" s="2" t="s">
        <v>802</v>
      </c>
      <c r="G32" s="2"/>
      <c r="H32" s="2">
        <v>64</v>
      </c>
      <c r="I32" s="2"/>
      <c r="J32" s="2"/>
      <c r="K32" s="2"/>
      <c r="L32" s="2"/>
      <c r="M32" s="2"/>
      <c r="N32" s="2"/>
      <c r="O32" s="2"/>
      <c r="P32" s="2"/>
      <c r="Q32" s="2">
        <v>49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f>COUNT(G32:AB32)</f>
        <v>2</v>
      </c>
      <c r="AD32" s="2">
        <f>SUM(G32:AB32)+IF(AC32&gt;=12,20,0)+IF(AC32&gt;=16,40,0)+IF(AC32&gt;=20,75,0)</f>
        <v>113</v>
      </c>
      <c r="AE32" s="2">
        <f>G32+H32+I32+J32+K32+L32+M32+N32+O32+P32+Q32+R32+S32+T32+U32+V32+W32+X32+Y32+Z32+AA32+AB32</f>
        <v>113</v>
      </c>
    </row>
    <row r="33" spans="1:31" s="11" customFormat="1" x14ac:dyDescent="0.25">
      <c r="A33" s="2">
        <v>32</v>
      </c>
      <c r="B33" s="2">
        <v>25</v>
      </c>
      <c r="C33" s="2">
        <v>1992</v>
      </c>
      <c r="D33" s="2" t="s">
        <v>65</v>
      </c>
      <c r="E33" s="2" t="s">
        <v>698</v>
      </c>
      <c r="F33" s="2" t="s">
        <v>345</v>
      </c>
      <c r="G33" s="2"/>
      <c r="H33" s="2"/>
      <c r="I33" s="2">
        <v>47</v>
      </c>
      <c r="J33" s="2">
        <v>65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f>COUNT(G33:AB33)</f>
        <v>2</v>
      </c>
      <c r="AD33" s="2">
        <f>SUM(G33:AB33)+IF(AC33&gt;=12,20,0)+IF(AC33&gt;=16,40,0)+IF(AC33&gt;=20,75,0)</f>
        <v>112</v>
      </c>
      <c r="AE33" s="2">
        <f>G33+H33+I33+J33+K33+L33+M33+N33+O33+P33+Q33+R33+S33+T33+U33+V33+W33+X33+Y33+Z33+AA33+AB33</f>
        <v>112</v>
      </c>
    </row>
    <row r="34" spans="1:31" s="11" customFormat="1" x14ac:dyDescent="0.25">
      <c r="A34" s="2">
        <v>33</v>
      </c>
      <c r="B34" s="2">
        <v>63</v>
      </c>
      <c r="C34" s="2">
        <v>1991</v>
      </c>
      <c r="D34" s="2" t="s">
        <v>65</v>
      </c>
      <c r="E34" s="2" t="s">
        <v>346</v>
      </c>
      <c r="F34" s="2" t="s">
        <v>345</v>
      </c>
      <c r="G34" s="2">
        <v>46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>
        <f>COUNT(G34:AB34)</f>
        <v>2</v>
      </c>
      <c r="AD34" s="2">
        <f>SUM(G34:AB34)+IF(AC34&gt;=12,20,0)+IF(AC34&gt;=16,40,0)+IF(AC34&gt;=20,75,0)</f>
        <v>106</v>
      </c>
      <c r="AE34" s="2">
        <f>G34+H34+I34+J34+K34+L34+M34+N34+O34+P34+Q34+R34+S34+T34+U34+V34+W34+X34+Y34+Z34+AA34+AB34</f>
        <v>106</v>
      </c>
    </row>
    <row r="35" spans="1:31" s="11" customFormat="1" x14ac:dyDescent="0.25">
      <c r="A35" s="2">
        <v>34</v>
      </c>
      <c r="B35" s="2">
        <v>27</v>
      </c>
      <c r="C35" s="2">
        <v>1986</v>
      </c>
      <c r="D35" s="2" t="s">
        <v>65</v>
      </c>
      <c r="E35" s="2" t="s">
        <v>703</v>
      </c>
      <c r="F35" s="2" t="s">
        <v>36</v>
      </c>
      <c r="G35" s="2"/>
      <c r="H35" s="2"/>
      <c r="I35" s="2"/>
      <c r="J35" s="2">
        <v>48</v>
      </c>
      <c r="K35" s="2"/>
      <c r="L35" s="2"/>
      <c r="M35" s="2"/>
      <c r="N35" s="2"/>
      <c r="O35" s="2"/>
      <c r="P35" s="2">
        <v>58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f>COUNT(G35:AB35)</f>
        <v>2</v>
      </c>
      <c r="AD35" s="2">
        <f>SUM(G35:AB35)+IF(AC35&gt;=12,20,0)+IF(AC35&gt;=16,40,0)+IF(AC35&gt;=20,75,0)</f>
        <v>106</v>
      </c>
      <c r="AE35" s="2">
        <f>G35+H35+I35+J35+K35+L35+M35+N35+O35+P35+Q35+R35+S35+T35+U35+V35+W35+X35+Y35+Z35+AA35+AB35</f>
        <v>106</v>
      </c>
    </row>
    <row r="36" spans="1:31" s="11" customFormat="1" x14ac:dyDescent="0.25">
      <c r="A36" s="2">
        <v>35</v>
      </c>
      <c r="B36" s="2">
        <v>30</v>
      </c>
      <c r="C36" s="2">
        <v>1987</v>
      </c>
      <c r="D36" s="2" t="s">
        <v>65</v>
      </c>
      <c r="E36" s="2" t="s">
        <v>500</v>
      </c>
      <c r="F36" s="2" t="s">
        <v>441</v>
      </c>
      <c r="G36" s="2"/>
      <c r="H36" s="2">
        <v>59</v>
      </c>
      <c r="I36" s="2"/>
      <c r="J36" s="2"/>
      <c r="K36" s="2"/>
      <c r="L36" s="2"/>
      <c r="M36" s="2"/>
      <c r="N36" s="2"/>
      <c r="O36" s="2"/>
      <c r="P36" s="2"/>
      <c r="Q36" s="2">
        <v>43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f>COUNT(G36:AB36)</f>
        <v>2</v>
      </c>
      <c r="AD36" s="2">
        <f>SUM(G36:AB36)+IF(AC36&gt;=12,20,0)+IF(AC36&gt;=16,40,0)+IF(AC36&gt;=20,75,0)</f>
        <v>102</v>
      </c>
      <c r="AE36" s="2">
        <f>G36+H36+I36+J36+K36+L36+M36+N36+O36+P36+Q36+R36+S36+T36+U36+V36+W36+X36+Y36+Z36+AA36+AB36</f>
        <v>102</v>
      </c>
    </row>
    <row r="37" spans="1:31" s="11" customFormat="1" x14ac:dyDescent="0.25">
      <c r="A37" s="2">
        <v>36</v>
      </c>
      <c r="B37" s="2">
        <v>29</v>
      </c>
      <c r="C37" s="2">
        <v>1986</v>
      </c>
      <c r="D37" s="2" t="s">
        <v>65</v>
      </c>
      <c r="E37" s="2" t="s">
        <v>499</v>
      </c>
      <c r="F37" s="2" t="s">
        <v>31</v>
      </c>
      <c r="G37" s="2"/>
      <c r="H37" s="2">
        <v>61</v>
      </c>
      <c r="I37" s="2"/>
      <c r="J37" s="2">
        <v>41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f>COUNT(G37:AB37)</f>
        <v>2</v>
      </c>
      <c r="AD37" s="2">
        <f>SUM(G37:AB37)+IF(AC37&gt;=12,20,0)+IF(AC37&gt;=16,40,0)+IF(AC37&gt;=20,75,0)</f>
        <v>102</v>
      </c>
      <c r="AE37" s="2">
        <f>G37+H37+I37+J37+K37+L37+M37+N37+O37+P37+Q37+R37+S37+T37+U37+V37+W37+X37+Y37+Z37+AA37+AB37</f>
        <v>102</v>
      </c>
    </row>
    <row r="38" spans="1:31" s="11" customFormat="1" x14ac:dyDescent="0.25">
      <c r="A38" s="2">
        <v>37</v>
      </c>
      <c r="B38" s="2">
        <v>31</v>
      </c>
      <c r="C38" s="2">
        <v>1986</v>
      </c>
      <c r="D38" s="2" t="s">
        <v>65</v>
      </c>
      <c r="E38" s="2" t="s">
        <v>710</v>
      </c>
      <c r="F38" s="2" t="s">
        <v>31</v>
      </c>
      <c r="G38" s="2"/>
      <c r="H38" s="2"/>
      <c r="I38" s="2"/>
      <c r="J38" s="2">
        <v>33</v>
      </c>
      <c r="K38" s="2">
        <v>37</v>
      </c>
      <c r="L38" s="2"/>
      <c r="M38" s="2">
        <v>32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f>COUNT(G38:AB38)</f>
        <v>3</v>
      </c>
      <c r="AD38" s="2">
        <f>SUM(G38:AB38)+IF(AC38&gt;=12,20,0)+IF(AC38&gt;=16,40,0)+IF(AC38&gt;=20,75,0)</f>
        <v>102</v>
      </c>
      <c r="AE38" s="2">
        <f>G38+H38+I38+J38+K38+L38+M38+N38+O38+P38+Q38+R38+S38+T38+U38+V38+W38+X38+Y38+Z38+AA38+AB38</f>
        <v>102</v>
      </c>
    </row>
    <row r="39" spans="1:31" s="11" customFormat="1" x14ac:dyDescent="0.25">
      <c r="A39" s="2">
        <v>38</v>
      </c>
      <c r="B39" s="2">
        <v>45</v>
      </c>
      <c r="C39" s="2">
        <v>1985</v>
      </c>
      <c r="D39" s="2" t="s">
        <v>65</v>
      </c>
      <c r="E39" s="2" t="s">
        <v>845</v>
      </c>
      <c r="F39" s="2" t="s">
        <v>85</v>
      </c>
      <c r="G39" s="2"/>
      <c r="H39" s="2"/>
      <c r="I39" s="2"/>
      <c r="J39" s="2"/>
      <c r="K39" s="2"/>
      <c r="L39" s="2"/>
      <c r="M39" s="2"/>
      <c r="N39" s="2">
        <v>37</v>
      </c>
      <c r="O39" s="2"/>
      <c r="P39" s="2"/>
      <c r="Q39" s="2">
        <v>31</v>
      </c>
      <c r="R39" s="2">
        <v>32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f>COUNT(G39:AB39)</f>
        <v>3</v>
      </c>
      <c r="AD39" s="2">
        <f>SUM(G39:AB39)+IF(AC39&gt;=12,20,0)+IF(AC39&gt;=16,40,0)+IF(AC39&gt;=20,75,0)</f>
        <v>100</v>
      </c>
      <c r="AE39" s="2">
        <f>G39+H39+I39+J39+K39+L39+M39+N39+O39+P39+Q39+R39+S39+T39+U39+V39+W39+X39+Y39+Z39+AA39+AB39</f>
        <v>100</v>
      </c>
    </row>
    <row r="40" spans="1:31" s="11" customFormat="1" x14ac:dyDescent="0.25">
      <c r="A40" s="2">
        <v>39</v>
      </c>
      <c r="B40" s="2">
        <v>33</v>
      </c>
      <c r="C40" s="2">
        <v>1988</v>
      </c>
      <c r="D40" s="2" t="s">
        <v>65</v>
      </c>
      <c r="E40" s="2" t="s">
        <v>502</v>
      </c>
      <c r="F40" s="2" t="s">
        <v>5</v>
      </c>
      <c r="G40" s="2"/>
      <c r="H40" s="2">
        <v>57</v>
      </c>
      <c r="I40" s="2"/>
      <c r="J40" s="2"/>
      <c r="K40" s="2"/>
      <c r="L40" s="2">
        <v>36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f>COUNT(G40:AB40)</f>
        <v>2</v>
      </c>
      <c r="AD40" s="2">
        <f>SUM(G40:AB40)+IF(AC40&gt;=12,20,0)+IF(AC40&gt;=16,40,0)+IF(AC40&gt;=20,75,0)</f>
        <v>93</v>
      </c>
      <c r="AE40" s="2">
        <f>G40+H40+I40+J40+K40+L40+M40+N40+O40+P40+Q40+R40+S40+T40+U40+V40+W40+X40+Y40+Z40+AA40+AB40</f>
        <v>93</v>
      </c>
    </row>
    <row r="41" spans="1:31" s="11" customFormat="1" x14ac:dyDescent="0.25">
      <c r="A41" s="2">
        <v>40</v>
      </c>
      <c r="B41" s="2">
        <v>34</v>
      </c>
      <c r="C41" s="2">
        <v>1989</v>
      </c>
      <c r="D41" s="2" t="s">
        <v>65</v>
      </c>
      <c r="E41" s="2" t="s">
        <v>628</v>
      </c>
      <c r="F41" s="2" t="s">
        <v>31</v>
      </c>
      <c r="G41" s="2"/>
      <c r="H41" s="2"/>
      <c r="I41" s="2">
        <v>49</v>
      </c>
      <c r="J41" s="2"/>
      <c r="K41" s="2">
        <v>42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f>COUNT(G41:AB41)</f>
        <v>2</v>
      </c>
      <c r="AD41" s="2">
        <f>SUM(G41:AB41)+IF(AC41&gt;=12,20,0)+IF(AC41&gt;=16,40,0)+IF(AC41&gt;=20,75,0)</f>
        <v>91</v>
      </c>
      <c r="AE41" s="2">
        <f>G41+H41+I41+J41+K41+L41+M41+N41+O41+P41+Q41+R41+S41+T41+U41+V41+W41+X41+Y41+Z41+AA41+AB41</f>
        <v>91</v>
      </c>
    </row>
    <row r="42" spans="1:31" s="11" customFormat="1" x14ac:dyDescent="0.25">
      <c r="A42" s="2">
        <v>41</v>
      </c>
      <c r="B42" s="2"/>
      <c r="C42" s="2">
        <v>1994</v>
      </c>
      <c r="D42" s="2" t="s">
        <v>65</v>
      </c>
      <c r="E42" s="2" t="s">
        <v>439</v>
      </c>
      <c r="F42" s="2" t="s">
        <v>26</v>
      </c>
      <c r="G42" s="2">
        <v>47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44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f>COUNT(G42:AB42)</f>
        <v>2</v>
      </c>
      <c r="AD42" s="2">
        <f>SUM(G42:AB42)+IF(AC42&gt;=12,20,0)+IF(AC42&gt;=16,40,0)+IF(AC42&gt;=20,75,0)</f>
        <v>91</v>
      </c>
      <c r="AE42" s="2">
        <f>G42+H42+I42+J42+K42+L42+M42+N42+O42+P42+Q42+R42+S42+T42+U42+V42+W42+X42+Y42+Z42+AA42+AB42</f>
        <v>91</v>
      </c>
    </row>
    <row r="43" spans="1:31" s="11" customFormat="1" x14ac:dyDescent="0.25">
      <c r="A43" s="2">
        <v>42</v>
      </c>
      <c r="B43" s="2">
        <v>83</v>
      </c>
      <c r="C43" s="2">
        <v>1985</v>
      </c>
      <c r="D43" s="2" t="s">
        <v>65</v>
      </c>
      <c r="E43" s="2" t="s">
        <v>145</v>
      </c>
      <c r="F43" s="2" t="s">
        <v>146</v>
      </c>
      <c r="G43" s="2">
        <v>34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55</v>
      </c>
      <c r="T43" s="2"/>
      <c r="U43" s="2"/>
      <c r="V43" s="2"/>
      <c r="W43" s="2"/>
      <c r="X43" s="2"/>
      <c r="Y43" s="2"/>
      <c r="Z43" s="2"/>
      <c r="AA43" s="2"/>
      <c r="AB43" s="2"/>
      <c r="AC43" s="2">
        <f>COUNT(G43:AB43)</f>
        <v>2</v>
      </c>
      <c r="AD43" s="2">
        <f>SUM(G43:AB43)+IF(AC43&gt;=12,20,0)+IF(AC43&gt;=16,40,0)+IF(AC43&gt;=20,75,0)</f>
        <v>89</v>
      </c>
      <c r="AE43" s="2">
        <f>G43+H43+I43+J43+K43+L43+M43+N43+O43+P43+Q43+R43+S43+T43+U43+V43+W43+X43+Y43+Z43+AA43+AB43</f>
        <v>89</v>
      </c>
    </row>
    <row r="44" spans="1:31" s="11" customFormat="1" x14ac:dyDescent="0.25">
      <c r="A44" s="2">
        <v>43</v>
      </c>
      <c r="B44" s="2">
        <v>35</v>
      </c>
      <c r="C44" s="2">
        <v>1995</v>
      </c>
      <c r="D44" s="2" t="s">
        <v>65</v>
      </c>
      <c r="E44" s="2" t="s">
        <v>629</v>
      </c>
      <c r="F44" s="2" t="s">
        <v>31</v>
      </c>
      <c r="G44" s="2"/>
      <c r="H44" s="2"/>
      <c r="I44" s="2">
        <v>48</v>
      </c>
      <c r="J44" s="2"/>
      <c r="K44" s="2">
        <v>39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f>COUNT(G44:AB44)</f>
        <v>2</v>
      </c>
      <c r="AD44" s="2">
        <f>SUM(G44:AB44)+IF(AC44&gt;=12,20,0)+IF(AC44&gt;=16,40,0)+IF(AC44&gt;=20,75,0)</f>
        <v>87</v>
      </c>
      <c r="AE44" s="2">
        <f>G44+H44+I44+J44+K44+L44+M44+N44+O44+P44+Q44+R44+S44+T44+U44+V44+W44+X44+Y44+Z44+AA44+AB44</f>
        <v>87</v>
      </c>
    </row>
    <row r="45" spans="1:31" s="11" customFormat="1" x14ac:dyDescent="0.25">
      <c r="A45" s="2">
        <v>44</v>
      </c>
      <c r="B45" s="2">
        <v>64</v>
      </c>
      <c r="C45" s="2">
        <v>1994</v>
      </c>
      <c r="D45" s="2" t="s">
        <v>65</v>
      </c>
      <c r="E45" s="2" t="s">
        <v>972</v>
      </c>
      <c r="F45" s="2" t="s">
        <v>31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45</v>
      </c>
      <c r="R45" s="2">
        <v>40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f>COUNT(G45:AB45)</f>
        <v>2</v>
      </c>
      <c r="AD45" s="2">
        <f>SUM(G45:AB45)+IF(AC45&gt;=12,20,0)+IF(AC45&gt;=16,40,0)+IF(AC45&gt;=20,75,0)</f>
        <v>85</v>
      </c>
      <c r="AE45" s="2">
        <f>G45+H45+I45+J45+K45+L45+M45+N45+O45+P45+Q45+R45+S45+T45+U45+V45+W45+X45+Y45+Z45+AA45+AB45</f>
        <v>85</v>
      </c>
    </row>
    <row r="46" spans="1:31" s="11" customFormat="1" x14ac:dyDescent="0.25">
      <c r="A46" s="2">
        <v>45</v>
      </c>
      <c r="B46" s="2">
        <v>36</v>
      </c>
      <c r="C46" s="2">
        <v>1995</v>
      </c>
      <c r="D46" s="2" t="s">
        <v>65</v>
      </c>
      <c r="E46" s="2" t="s">
        <v>818</v>
      </c>
      <c r="F46" s="2" t="s">
        <v>85</v>
      </c>
      <c r="G46" s="2"/>
      <c r="H46" s="2"/>
      <c r="I46" s="2"/>
      <c r="J46" s="2"/>
      <c r="K46" s="2"/>
      <c r="L46" s="2"/>
      <c r="M46" s="2">
        <v>41</v>
      </c>
      <c r="N46" s="2">
        <v>44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f>COUNT(G46:AB46)</f>
        <v>2</v>
      </c>
      <c r="AD46" s="2">
        <f>SUM(G46:AB46)+IF(AC46&gt;=12,20,0)+IF(AC46&gt;=16,40,0)+IF(AC46&gt;=20,75,0)</f>
        <v>85</v>
      </c>
      <c r="AE46" s="2">
        <f>G46+H46+I46+J46+K46+L46+M46+N46+O46+P46+Q46+R46+S46+T46+U46+V46+W46+X46+Y46+Z46+AA46+AB46</f>
        <v>85</v>
      </c>
    </row>
    <row r="47" spans="1:31" s="11" customFormat="1" x14ac:dyDescent="0.25">
      <c r="A47" s="2">
        <v>46</v>
      </c>
      <c r="B47" s="2">
        <v>37</v>
      </c>
      <c r="C47" s="2">
        <v>1988</v>
      </c>
      <c r="D47" s="2" t="s">
        <v>65</v>
      </c>
      <c r="E47" s="2" t="s">
        <v>20</v>
      </c>
      <c r="F47" s="2" t="s">
        <v>6</v>
      </c>
      <c r="G47" s="2">
        <v>36</v>
      </c>
      <c r="H47" s="2"/>
      <c r="I47" s="2"/>
      <c r="J47" s="2"/>
      <c r="K47" s="2"/>
      <c r="L47" s="2"/>
      <c r="M47" s="2">
        <v>47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>COUNT(G47:AB47)</f>
        <v>2</v>
      </c>
      <c r="AD47" s="2">
        <f>SUM(G47:AB47)+IF(AC47&gt;=12,20,0)+IF(AC47&gt;=16,40,0)+IF(AC47&gt;=20,75,0)</f>
        <v>83</v>
      </c>
      <c r="AE47" s="2">
        <f>G47+H47+I47+J47+K47+L47+M47+N47+O47+P47+Q47+R47+S47+T47+U47+V47+W47+X47+Y47+Z47+AA47+AB47</f>
        <v>83</v>
      </c>
    </row>
    <row r="48" spans="1:31" s="11" customFormat="1" x14ac:dyDescent="0.25">
      <c r="A48" s="2">
        <v>47</v>
      </c>
      <c r="B48" s="2">
        <v>38</v>
      </c>
      <c r="C48" s="2">
        <v>1987</v>
      </c>
      <c r="D48" s="2" t="s">
        <v>65</v>
      </c>
      <c r="E48" s="2" t="s">
        <v>707</v>
      </c>
      <c r="F48" s="2" t="s">
        <v>5</v>
      </c>
      <c r="G48" s="2"/>
      <c r="H48" s="2"/>
      <c r="I48" s="2"/>
      <c r="J48" s="2">
        <v>38</v>
      </c>
      <c r="K48" s="2"/>
      <c r="L48" s="2">
        <v>42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f>COUNT(G48:AB48)</f>
        <v>2</v>
      </c>
      <c r="AD48" s="2">
        <f>SUM(G48:AB48)+IF(AC48&gt;=12,20,0)+IF(AC48&gt;=16,40,0)+IF(AC48&gt;=20,75,0)</f>
        <v>80</v>
      </c>
      <c r="AE48" s="2">
        <f>G48+H48+I48+J48+K48+L48+M48+N48+O48+P48+Q48+R48+S48+T48+U48+V48+W48+X48+Y48+Z48+AA48+AB48</f>
        <v>80</v>
      </c>
    </row>
    <row r="49" spans="1:31" s="11" customFormat="1" x14ac:dyDescent="0.25">
      <c r="A49" s="2">
        <v>48</v>
      </c>
      <c r="B49" s="2">
        <v>39</v>
      </c>
      <c r="C49" s="2">
        <v>1987</v>
      </c>
      <c r="D49" s="2" t="s">
        <v>65</v>
      </c>
      <c r="E49" s="2" t="s">
        <v>846</v>
      </c>
      <c r="F49" s="2" t="s">
        <v>31</v>
      </c>
      <c r="G49" s="2"/>
      <c r="H49" s="2"/>
      <c r="I49" s="2"/>
      <c r="J49" s="2"/>
      <c r="K49" s="2"/>
      <c r="L49" s="2"/>
      <c r="M49" s="2"/>
      <c r="N49" s="2">
        <v>39</v>
      </c>
      <c r="O49" s="2"/>
      <c r="P49" s="2"/>
      <c r="Q49" s="2">
        <v>39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f>COUNT(G49:AB49)</f>
        <v>2</v>
      </c>
      <c r="AD49" s="2">
        <f>SUM(G49:AB49)+IF(AC49&gt;=12,20,0)+IF(AC49&gt;=16,40,0)+IF(AC49&gt;=20,75,0)</f>
        <v>78</v>
      </c>
      <c r="AE49" s="2">
        <f>G49+H49+I49+J49+K49+L49+M49+N49+O49+P49+Q49+R49+S49+T49+U49+V49+W49+X49+Y49+Z49+AA49+AB49</f>
        <v>78</v>
      </c>
    </row>
    <row r="50" spans="1:31" s="11" customFormat="1" x14ac:dyDescent="0.25">
      <c r="A50" s="2">
        <v>49</v>
      </c>
      <c r="B50" s="2"/>
      <c r="C50" s="2">
        <v>1986</v>
      </c>
      <c r="D50" s="2" t="s">
        <v>65</v>
      </c>
      <c r="E50" s="2" t="s">
        <v>1124</v>
      </c>
      <c r="F50" s="2" t="s">
        <v>345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75</v>
      </c>
      <c r="T50" s="2"/>
      <c r="U50" s="2"/>
      <c r="V50" s="2"/>
      <c r="W50" s="2"/>
      <c r="X50" s="2"/>
      <c r="Y50" s="2"/>
      <c r="Z50" s="2"/>
      <c r="AA50" s="2"/>
      <c r="AB50" s="2"/>
      <c r="AC50" s="2">
        <f>COUNT(G50:AB50)</f>
        <v>1</v>
      </c>
      <c r="AD50" s="2">
        <f>SUM(G50:AB50)+IF(AC50&gt;=12,20,0)+IF(AC50&gt;=16,40,0)+IF(AC50&gt;=20,75,0)</f>
        <v>75</v>
      </c>
      <c r="AE50" s="2">
        <f>G50+H50+I50+J50+K50+L50+M50+N50+O50+P50+Q50+R50+S50+T50+U50+V50+W50+X50+Y50+Z50+AA50+AB50</f>
        <v>75</v>
      </c>
    </row>
    <row r="51" spans="1:31" s="11" customFormat="1" x14ac:dyDescent="0.25">
      <c r="A51" s="2">
        <v>50</v>
      </c>
      <c r="B51" s="2">
        <v>40</v>
      </c>
      <c r="C51" s="2">
        <v>1985</v>
      </c>
      <c r="D51" s="2" t="s">
        <v>65</v>
      </c>
      <c r="E51" s="2" t="s">
        <v>1067</v>
      </c>
      <c r="F51" s="2" t="s">
        <v>441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2">
        <v>75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f>COUNT(G51:AB51)</f>
        <v>1</v>
      </c>
      <c r="AD51" s="2">
        <f>SUM(G51:AB51)+IF(AC51&gt;=12,20,0)+IF(AC51&gt;=16,40,0)+IF(AC51&gt;=20,75,0)</f>
        <v>75</v>
      </c>
      <c r="AE51" s="2">
        <f>G51+H51+I51+J51+K51+L51+M51+N51+O51+P51+Q51+R51+S51+T51+U51+V51+W51+X51+Y51+Z51+AA51+AB51</f>
        <v>75</v>
      </c>
    </row>
    <row r="52" spans="1:31" s="11" customFormat="1" x14ac:dyDescent="0.25">
      <c r="A52" s="2">
        <v>51</v>
      </c>
      <c r="B52" s="2"/>
      <c r="C52" s="2">
        <v>1985</v>
      </c>
      <c r="D52" s="2" t="s">
        <v>65</v>
      </c>
      <c r="E52" s="2" t="s">
        <v>1074</v>
      </c>
      <c r="F52" s="2" t="s">
        <v>770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75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f>COUNT(G52:AB52)</f>
        <v>1</v>
      </c>
      <c r="AD52" s="2">
        <f>SUM(G52:AB52)+IF(AC52&gt;=12,20,0)+IF(AC52&gt;=16,40,0)+IF(AC52&gt;=20,75,0)</f>
        <v>75</v>
      </c>
      <c r="AE52" s="2">
        <f>G52+H52+I52+J52+K52+L52+M52+N52+O52+P52+Q52+R52+S52+T52+U52+V52+W52+X52+Y52+Z52+AA52+AB52</f>
        <v>75</v>
      </c>
    </row>
    <row r="53" spans="1:31" s="11" customFormat="1" x14ac:dyDescent="0.25">
      <c r="A53" s="2">
        <v>52</v>
      </c>
      <c r="B53" s="2">
        <v>79</v>
      </c>
      <c r="C53" s="2">
        <v>1992</v>
      </c>
      <c r="D53" s="2" t="s">
        <v>65</v>
      </c>
      <c r="E53" s="2" t="s">
        <v>976</v>
      </c>
      <c r="F53" s="2" t="s">
        <v>85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v>37</v>
      </c>
      <c r="R53" s="2">
        <v>36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f>COUNT(G53:AB53)</f>
        <v>2</v>
      </c>
      <c r="AD53" s="2">
        <f>SUM(G53:AB53)+IF(AC53&gt;=12,20,0)+IF(AC53&gt;=16,40,0)+IF(AC53&gt;=20,75,0)</f>
        <v>73</v>
      </c>
      <c r="AE53" s="2">
        <f>G53+H53+I53+J53+K53+L53+M53+N53+O53+P53+Q53+R53+S53+T53+U53+V53+W53+X53+Y53+Z53+AA53+AB53</f>
        <v>73</v>
      </c>
    </row>
    <row r="54" spans="1:31" s="11" customFormat="1" x14ac:dyDescent="0.25">
      <c r="A54" s="2">
        <v>53</v>
      </c>
      <c r="B54" s="2">
        <v>42</v>
      </c>
      <c r="C54" s="2">
        <v>1992</v>
      </c>
      <c r="D54" s="2" t="s">
        <v>65</v>
      </c>
      <c r="E54" s="2" t="s">
        <v>819</v>
      </c>
      <c r="F54" s="2" t="s">
        <v>348</v>
      </c>
      <c r="G54" s="2"/>
      <c r="H54" s="2"/>
      <c r="I54" s="2"/>
      <c r="J54" s="2"/>
      <c r="K54" s="2"/>
      <c r="L54" s="2"/>
      <c r="M54" s="2">
        <v>33</v>
      </c>
      <c r="N54" s="2"/>
      <c r="O54" s="2">
        <v>39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f>COUNT(G54:AB54)</f>
        <v>2</v>
      </c>
      <c r="AD54" s="2">
        <f>SUM(G54:AB54)+IF(AC54&gt;=12,20,0)+IF(AC54&gt;=16,40,0)+IF(AC54&gt;=20,75,0)</f>
        <v>72</v>
      </c>
      <c r="AE54" s="2">
        <f>G54+H54+I54+J54+K54+L54+M54+N54+O54+P54+Q54+R54+S54+T54+U54+V54+W54+X54+Y54+Z54+AA54+AB54</f>
        <v>72</v>
      </c>
    </row>
    <row r="55" spans="1:31" s="11" customFormat="1" x14ac:dyDescent="0.25">
      <c r="A55" s="2">
        <v>54</v>
      </c>
      <c r="B55" s="2">
        <v>44</v>
      </c>
      <c r="C55" s="2">
        <v>1986</v>
      </c>
      <c r="D55" s="2" t="s">
        <v>65</v>
      </c>
      <c r="E55" s="2" t="s">
        <v>925</v>
      </c>
      <c r="F55" s="2" t="s">
        <v>926</v>
      </c>
      <c r="G55" s="2"/>
      <c r="H55" s="2"/>
      <c r="I55" s="2"/>
      <c r="J55" s="2"/>
      <c r="K55" s="2"/>
      <c r="L55" s="2"/>
      <c r="M55" s="2"/>
      <c r="N55" s="2"/>
      <c r="O55" s="2"/>
      <c r="P55" s="2">
        <v>70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f>COUNT(G55:AB55)</f>
        <v>1</v>
      </c>
      <c r="AD55" s="2">
        <f>SUM(G55:AB55)+IF(AC55&gt;=12,20,0)+IF(AC55&gt;=16,40,0)+IF(AC55&gt;=20,75,0)</f>
        <v>70</v>
      </c>
      <c r="AE55" s="2">
        <f>G55+H55+I55+J55+K55+L55+M55+N55+O55+P55+Q55+R55+S55+T55+U55+V55+W55+X55+Y55+Z55+AA55+AB55</f>
        <v>70</v>
      </c>
    </row>
    <row r="56" spans="1:31" s="11" customFormat="1" x14ac:dyDescent="0.25">
      <c r="A56" s="2">
        <v>55</v>
      </c>
      <c r="B56" s="2">
        <v>46</v>
      </c>
      <c r="C56" s="2">
        <v>1988</v>
      </c>
      <c r="D56" s="2" t="s">
        <v>65</v>
      </c>
      <c r="E56" s="2" t="s">
        <v>386</v>
      </c>
      <c r="F56" s="2" t="s">
        <v>348</v>
      </c>
      <c r="G56" s="2">
        <v>27</v>
      </c>
      <c r="H56" s="2"/>
      <c r="I56" s="2"/>
      <c r="J56" s="2">
        <v>39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f>COUNT(G56:AB56)</f>
        <v>2</v>
      </c>
      <c r="AD56" s="2">
        <f>SUM(G56:AB56)+IF(AC56&gt;=12,20,0)+IF(AC56&gt;=16,40,0)+IF(AC56&gt;=20,75,0)</f>
        <v>66</v>
      </c>
      <c r="AE56" s="2">
        <f>G56+H56+I56+J56+K56+L56+M56+N56+O56+P56+Q56+R56+S56+T56+U56+V56+W56+X56+Y56+Z56+AA56+AB56</f>
        <v>66</v>
      </c>
    </row>
    <row r="57" spans="1:31" s="11" customFormat="1" x14ac:dyDescent="0.25">
      <c r="A57" s="2">
        <v>56</v>
      </c>
      <c r="B57" s="2">
        <v>47</v>
      </c>
      <c r="C57" s="2">
        <v>1986</v>
      </c>
      <c r="D57" s="2" t="s">
        <v>65</v>
      </c>
      <c r="E57" s="2" t="s">
        <v>262</v>
      </c>
      <c r="F57" s="2" t="s">
        <v>30</v>
      </c>
      <c r="G57" s="2">
        <v>65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f>COUNT(G57:AB57)</f>
        <v>1</v>
      </c>
      <c r="AD57" s="2">
        <f>SUM(G57:AB57)+IF(AC57&gt;=12,20,0)+IF(AC57&gt;=16,40,0)+IF(AC57&gt;=20,75,0)</f>
        <v>65</v>
      </c>
      <c r="AE57" s="2">
        <f>G57+H57+I57+J57+K57+L57+M57+N57+O57+P57+Q57+R57+S57+T57+U57+V57+W57+X57+Y57+Z57+AA57+AB57</f>
        <v>65</v>
      </c>
    </row>
    <row r="58" spans="1:31" s="11" customFormat="1" x14ac:dyDescent="0.25">
      <c r="A58" s="2">
        <v>57</v>
      </c>
      <c r="B58" s="2">
        <v>48</v>
      </c>
      <c r="C58" s="2">
        <v>1988</v>
      </c>
      <c r="D58" s="2" t="s">
        <v>65</v>
      </c>
      <c r="E58" s="2" t="s">
        <v>148</v>
      </c>
      <c r="F58" s="2" t="s">
        <v>27</v>
      </c>
      <c r="G58" s="2">
        <v>25</v>
      </c>
      <c r="H58" s="2"/>
      <c r="I58" s="2"/>
      <c r="J58" s="2">
        <v>36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f>COUNT(G58:AB58)</f>
        <v>2</v>
      </c>
      <c r="AD58" s="2">
        <f>SUM(G58:AB58)+IF(AC58&gt;=12,20,0)+IF(AC58&gt;=16,40,0)+IF(AC58&gt;=20,75,0)</f>
        <v>61</v>
      </c>
      <c r="AE58" s="2">
        <f>G58+H58+I58+J58+K58+L58+M58+N58+O58+P58+Q58+R58+S58+T58+U58+V58+W58+X58+Y58+Z58+AA58+AB58</f>
        <v>61</v>
      </c>
    </row>
    <row r="59" spans="1:31" s="11" customFormat="1" x14ac:dyDescent="0.25">
      <c r="A59" s="2">
        <v>58</v>
      </c>
      <c r="B59" s="2">
        <v>86</v>
      </c>
      <c r="C59" s="2">
        <v>1991</v>
      </c>
      <c r="D59" s="2" t="s">
        <v>65</v>
      </c>
      <c r="E59" s="2" t="s">
        <v>711</v>
      </c>
      <c r="F59" s="2" t="s">
        <v>345</v>
      </c>
      <c r="G59" s="2"/>
      <c r="H59" s="2"/>
      <c r="I59" s="2"/>
      <c r="J59" s="2">
        <v>32</v>
      </c>
      <c r="K59" s="2"/>
      <c r="L59" s="2"/>
      <c r="M59" s="2"/>
      <c r="N59" s="2"/>
      <c r="O59" s="2"/>
      <c r="P59" s="2"/>
      <c r="Q59" s="2"/>
      <c r="R59" s="2">
        <v>29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f>COUNT(G59:AB59)</f>
        <v>2</v>
      </c>
      <c r="AD59" s="2">
        <f>SUM(G59:AB59)+IF(AC59&gt;=12,20,0)+IF(AC59&gt;=16,40,0)+IF(AC59&gt;=20,75,0)</f>
        <v>61</v>
      </c>
      <c r="AE59" s="2">
        <f>G59+H59+I59+J59+K59+L59+M59+N59+O59+P59+Q59+R59+S59+T59+U59+V59+W59+X59+Y59+Z59+AA59+AB59</f>
        <v>61</v>
      </c>
    </row>
    <row r="60" spans="1:31" s="11" customFormat="1" x14ac:dyDescent="0.25">
      <c r="A60" s="2">
        <v>59</v>
      </c>
      <c r="B60" s="2">
        <v>50</v>
      </c>
      <c r="C60" s="2">
        <v>1988</v>
      </c>
      <c r="D60" s="2" t="s">
        <v>65</v>
      </c>
      <c r="E60" s="2" t="s">
        <v>902</v>
      </c>
      <c r="F60" s="2" t="s">
        <v>28</v>
      </c>
      <c r="G60" s="2"/>
      <c r="H60" s="2"/>
      <c r="I60" s="2"/>
      <c r="J60" s="2"/>
      <c r="K60" s="2"/>
      <c r="L60" s="2"/>
      <c r="M60" s="2"/>
      <c r="N60" s="2"/>
      <c r="O60" s="2">
        <v>60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f>COUNT(G60:AB60)</f>
        <v>1</v>
      </c>
      <c r="AD60" s="2">
        <f>SUM(G60:AB60)+IF(AC60&gt;=12,20,0)+IF(AC60&gt;=16,40,0)+IF(AC60&gt;=20,75,0)</f>
        <v>60</v>
      </c>
      <c r="AE60" s="2">
        <f>G60+H60+I60+J60+K60+L60+M60+N60+O60+P60+Q60+R60+S60+T60+U60+V60+W60+X60+Y60+Z60+AA60+AB60</f>
        <v>60</v>
      </c>
    </row>
    <row r="61" spans="1:31" s="11" customFormat="1" x14ac:dyDescent="0.25">
      <c r="A61" s="2">
        <v>60</v>
      </c>
      <c r="B61" s="2">
        <v>51</v>
      </c>
      <c r="C61" s="2">
        <v>1991</v>
      </c>
      <c r="D61" s="2" t="s">
        <v>65</v>
      </c>
      <c r="E61" s="2" t="s">
        <v>700</v>
      </c>
      <c r="F61" s="2" t="s">
        <v>701</v>
      </c>
      <c r="G61" s="2"/>
      <c r="H61" s="2"/>
      <c r="I61" s="2"/>
      <c r="J61" s="2">
        <v>60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f>COUNT(G61:AB61)</f>
        <v>1</v>
      </c>
      <c r="AD61" s="2">
        <f>SUM(G61:AB61)+IF(AC61&gt;=12,20,0)+IF(AC61&gt;=16,40,0)+IF(AC61&gt;=20,75,0)</f>
        <v>60</v>
      </c>
      <c r="AE61" s="2">
        <f>G61+H61+I61+J61+K61+L61+M61+N61+O61+P61+Q61+R61+S61+T61+U61+V61+W61+X61+Y61+Z61+AA61+AB61</f>
        <v>60</v>
      </c>
    </row>
    <row r="62" spans="1:31" s="11" customFormat="1" x14ac:dyDescent="0.25">
      <c r="A62" s="2">
        <v>61</v>
      </c>
      <c r="B62" s="2">
        <v>49</v>
      </c>
      <c r="C62" s="2">
        <v>1987</v>
      </c>
      <c r="D62" s="2" t="s">
        <v>65</v>
      </c>
      <c r="E62" s="2" t="s">
        <v>971</v>
      </c>
      <c r="F62" s="2" t="s">
        <v>441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>
        <v>60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>
        <f>COUNT(G62:AB62)</f>
        <v>1</v>
      </c>
      <c r="AD62" s="2">
        <f>SUM(G62:AB62)+IF(AC62&gt;=12,20,0)+IF(AC62&gt;=16,40,0)+IF(AC62&gt;=20,75,0)</f>
        <v>60</v>
      </c>
      <c r="AE62" s="2">
        <f>G62+H62+I62+J62+K62+L62+M62+N62+O62+P62+Q62+R62+S62+T62+U62+V62+W62+X62+Y62+Z62+AA62+AB62</f>
        <v>60</v>
      </c>
    </row>
    <row r="63" spans="1:31" s="11" customFormat="1" x14ac:dyDescent="0.25">
      <c r="A63" s="2">
        <v>62</v>
      </c>
      <c r="B63" s="2"/>
      <c r="C63" s="2">
        <v>1988</v>
      </c>
      <c r="D63" s="2" t="s">
        <v>65</v>
      </c>
      <c r="E63" s="2" t="s">
        <v>1121</v>
      </c>
      <c r="F63" s="2" t="s">
        <v>1122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59</v>
      </c>
      <c r="T63" s="2"/>
      <c r="U63" s="2"/>
      <c r="V63" s="2"/>
      <c r="W63" s="2"/>
      <c r="X63" s="2"/>
      <c r="Y63" s="2"/>
      <c r="Z63" s="2"/>
      <c r="AA63" s="2"/>
      <c r="AB63" s="2"/>
      <c r="AC63" s="2">
        <f>COUNT(G63:AB63)</f>
        <v>1</v>
      </c>
      <c r="AD63" s="2">
        <f>SUM(G63:AB63)+IF(AC63&gt;=12,20,0)+IF(AC63&gt;=16,40,0)+IF(AC63&gt;=20,75,0)</f>
        <v>59</v>
      </c>
      <c r="AE63" s="2">
        <f>G63+H63+I63+J63+K63+L63+M63+N63+O63+P63+Q63+R63+S63+T63+U63+V63+W63+X63+Y63+Z63+AA63+AB63</f>
        <v>59</v>
      </c>
    </row>
    <row r="64" spans="1:31" s="11" customFormat="1" x14ac:dyDescent="0.25">
      <c r="A64" s="2">
        <v>63</v>
      </c>
      <c r="B64" s="2">
        <v>53</v>
      </c>
      <c r="C64" s="2">
        <v>1986</v>
      </c>
      <c r="D64" s="2" t="s">
        <v>65</v>
      </c>
      <c r="E64" s="2" t="s">
        <v>501</v>
      </c>
      <c r="F64" s="2" t="s">
        <v>5</v>
      </c>
      <c r="G64" s="2"/>
      <c r="H64" s="2">
        <v>58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f>COUNT(G64:AB64)</f>
        <v>1</v>
      </c>
      <c r="AD64" s="2">
        <f>SUM(G64:AB64)+IF(AC64&gt;=12,20,0)+IF(AC64&gt;=16,40,0)+IF(AC64&gt;=20,75,0)</f>
        <v>58</v>
      </c>
      <c r="AE64" s="2">
        <f>G64+H64+I64+J64+K64+L64+M64+N64+O64+P64+Q64+R64+S64+T64+U64+V64+W64+X64+Y64+Z64+AA64+AB64</f>
        <v>58</v>
      </c>
    </row>
    <row r="65" spans="1:31" s="11" customFormat="1" x14ac:dyDescent="0.25">
      <c r="A65" s="2">
        <v>64</v>
      </c>
      <c r="B65" s="2"/>
      <c r="C65" s="2">
        <v>1992</v>
      </c>
      <c r="D65" s="2" t="s">
        <v>65</v>
      </c>
      <c r="E65" s="2" t="s">
        <v>1076</v>
      </c>
      <c r="F65" s="2" t="s">
        <v>1075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57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f>COUNT(G65:AB65)</f>
        <v>1</v>
      </c>
      <c r="AD65" s="2">
        <f>SUM(G65:AB65)+IF(AC65&gt;=12,20,0)+IF(AC65&gt;=16,40,0)+IF(AC65&gt;=20,75,0)</f>
        <v>57</v>
      </c>
      <c r="AE65" s="2">
        <f>G65+H65+I65+J65+K65+L65+M65+N65+O65+P65+Q65+R65+S65+T65+U65+V65+W65+X65+Y65+Z65+AA65+AB65</f>
        <v>57</v>
      </c>
    </row>
    <row r="66" spans="1:31" s="11" customFormat="1" x14ac:dyDescent="0.25">
      <c r="A66" s="2">
        <v>65</v>
      </c>
      <c r="B66" s="2">
        <v>54</v>
      </c>
      <c r="C66" s="2">
        <v>1991</v>
      </c>
      <c r="D66" s="2" t="s">
        <v>65</v>
      </c>
      <c r="E66" s="2" t="s">
        <v>928</v>
      </c>
      <c r="F66" s="2" t="s">
        <v>11</v>
      </c>
      <c r="G66" s="2"/>
      <c r="H66" s="2"/>
      <c r="I66" s="2"/>
      <c r="J66" s="2"/>
      <c r="K66" s="2"/>
      <c r="L66" s="2"/>
      <c r="M66" s="2"/>
      <c r="N66" s="2"/>
      <c r="O66" s="2"/>
      <c r="P66" s="2">
        <v>56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>
        <f>COUNT(G66:AB66)</f>
        <v>1</v>
      </c>
      <c r="AD66" s="2">
        <f>SUM(G66:AB66)+IF(AC66&gt;=12,20,0)+IF(AC66&gt;=16,40,0)+IF(AC66&gt;=20,75,0)</f>
        <v>56</v>
      </c>
      <c r="AE66" s="2">
        <f>G66+H66+I66+J66+K66+L66+M66+N66+O66+P66+Q66+R66+S66+T66+U66+V66+W66+X66+Y66+Z66+AA66+AB66</f>
        <v>56</v>
      </c>
    </row>
    <row r="67" spans="1:31" s="11" customFormat="1" x14ac:dyDescent="0.25">
      <c r="A67" s="2">
        <v>66</v>
      </c>
      <c r="B67" s="2"/>
      <c r="C67" s="2">
        <v>1991</v>
      </c>
      <c r="D67" s="2" t="s">
        <v>65</v>
      </c>
      <c r="E67" s="2" t="s">
        <v>1077</v>
      </c>
      <c r="F67" s="2" t="s">
        <v>140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55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>
        <f>COUNT(G67:AB67)</f>
        <v>1</v>
      </c>
      <c r="AD67" s="2">
        <f>SUM(G67:AB67)+IF(AC67&gt;=12,20,0)+IF(AC67&gt;=16,40,0)+IF(AC67&gt;=20,75,0)</f>
        <v>55</v>
      </c>
      <c r="AE67" s="2">
        <f>G67+H67+I67+J67+K67+L67+M67+N67+O67+P67+Q67+R67+S67+T67+U67+V67+W67+X67+Y67+Z67+AA67+AB67</f>
        <v>55</v>
      </c>
    </row>
    <row r="68" spans="1:31" s="11" customFormat="1" x14ac:dyDescent="0.25">
      <c r="A68" s="2">
        <v>67</v>
      </c>
      <c r="B68" s="2"/>
      <c r="C68" s="2">
        <v>2002</v>
      </c>
      <c r="D68" s="2" t="s">
        <v>65</v>
      </c>
      <c r="E68" s="2" t="s">
        <v>1123</v>
      </c>
      <c r="F68" s="2" t="s">
        <v>345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51</v>
      </c>
      <c r="T68" s="2"/>
      <c r="U68" s="2"/>
      <c r="V68" s="2"/>
      <c r="W68" s="2"/>
      <c r="X68" s="2"/>
      <c r="Y68" s="2"/>
      <c r="Z68" s="2"/>
      <c r="AA68" s="2"/>
      <c r="AB68" s="2"/>
      <c r="AC68" s="2">
        <f>COUNT(G68:AB68)</f>
        <v>1</v>
      </c>
      <c r="AD68" s="2">
        <f>SUM(G68:AB68)+IF(AC68&gt;=12,20,0)+IF(AC68&gt;=16,40,0)+IF(AC68&gt;=20,75,0)</f>
        <v>51</v>
      </c>
      <c r="AE68" s="2">
        <f>G68+H68+I68+J68+K68+L68+M68+N68+O68+P68+Q68+R68+S68+T68+U68+V68+W68+X68+Y68+Z68+AA68+AB68</f>
        <v>51</v>
      </c>
    </row>
    <row r="69" spans="1:31" s="11" customFormat="1" x14ac:dyDescent="0.25">
      <c r="A69" s="2">
        <v>68</v>
      </c>
      <c r="B69" s="2">
        <v>55</v>
      </c>
      <c r="C69" s="2">
        <v>1991</v>
      </c>
      <c r="D69" s="2" t="s">
        <v>65</v>
      </c>
      <c r="E69" s="2" t="s">
        <v>702</v>
      </c>
      <c r="F69" s="2" t="s">
        <v>701</v>
      </c>
      <c r="G69" s="2"/>
      <c r="H69" s="2"/>
      <c r="I69" s="2"/>
      <c r="J69" s="2">
        <v>50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f>COUNT(G69:AB69)</f>
        <v>1</v>
      </c>
      <c r="AD69" s="2">
        <f>SUM(G69:AB69)+IF(AC69&gt;=12,20,0)+IF(AC69&gt;=16,40,0)+IF(AC69&gt;=20,75,0)</f>
        <v>50</v>
      </c>
      <c r="AE69" s="2">
        <f>G69+H69+I69+J69+K69+L69+M69+N69+O69+P69+Q69+R69+S69+T69+U69+V69+W69+X69+Y69+Z69+AA69+AB69</f>
        <v>50</v>
      </c>
    </row>
    <row r="70" spans="1:31" s="11" customFormat="1" x14ac:dyDescent="0.25">
      <c r="A70" s="2">
        <v>69</v>
      </c>
      <c r="B70" s="2">
        <v>56</v>
      </c>
      <c r="C70" s="2">
        <v>1989</v>
      </c>
      <c r="D70" s="2" t="s">
        <v>65</v>
      </c>
      <c r="E70" s="2" t="s">
        <v>922</v>
      </c>
      <c r="F70" s="2" t="s">
        <v>923</v>
      </c>
      <c r="G70" s="2"/>
      <c r="H70" s="2"/>
      <c r="I70" s="2"/>
      <c r="J70" s="2"/>
      <c r="K70" s="2"/>
      <c r="L70" s="2"/>
      <c r="M70" s="2"/>
      <c r="N70" s="2"/>
      <c r="O70" s="2"/>
      <c r="P70" s="2">
        <v>49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>
        <f>COUNT(G70:AB70)</f>
        <v>1</v>
      </c>
      <c r="AD70" s="2">
        <f>SUM(G70:AB70)+IF(AC70&gt;=12,20,0)+IF(AC70&gt;=16,40,0)+IF(AC70&gt;=20,75,0)</f>
        <v>49</v>
      </c>
      <c r="AE70" s="2">
        <f>G70+H70+I70+J70+K70+L70+M70+N70+O70+P70+Q70+R70+S70+T70+U70+V70+W70+X70+Y70+Z70+AA70+AB70</f>
        <v>49</v>
      </c>
    </row>
    <row r="71" spans="1:31" s="11" customFormat="1" x14ac:dyDescent="0.25">
      <c r="A71" s="2">
        <v>70</v>
      </c>
      <c r="B71" s="2">
        <v>57</v>
      </c>
      <c r="C71" s="2">
        <v>1990</v>
      </c>
      <c r="D71" s="2" t="s">
        <v>65</v>
      </c>
      <c r="E71" s="2" t="s">
        <v>137</v>
      </c>
      <c r="F71" s="2" t="s">
        <v>138</v>
      </c>
      <c r="G71" s="2">
        <v>49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f>COUNT(G71:AB71)</f>
        <v>1</v>
      </c>
      <c r="AD71" s="2">
        <f>SUM(G71:AB71)+IF(AC71&gt;=12,20,0)+IF(AC71&gt;=16,40,0)+IF(AC71&gt;=20,75,0)</f>
        <v>49</v>
      </c>
      <c r="AE71" s="2">
        <f>G71+H71+I71+J71+K71+L71+M71+N71+O71+P71+Q71+R71+S71+T71+U71+V71+W71+X71+Y71+Z71+AA71+AB71</f>
        <v>49</v>
      </c>
    </row>
    <row r="72" spans="1:31" s="11" customFormat="1" x14ac:dyDescent="0.25">
      <c r="A72" s="2">
        <v>71</v>
      </c>
      <c r="B72" s="2">
        <v>60</v>
      </c>
      <c r="C72" s="2">
        <v>1988</v>
      </c>
      <c r="D72" s="2" t="s">
        <v>65</v>
      </c>
      <c r="E72" s="2" t="s">
        <v>704</v>
      </c>
      <c r="F72" s="2" t="s">
        <v>36</v>
      </c>
      <c r="G72" s="2"/>
      <c r="H72" s="2"/>
      <c r="I72" s="2"/>
      <c r="J72" s="2">
        <v>47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f>COUNT(G72:AB72)</f>
        <v>1</v>
      </c>
      <c r="AD72" s="2">
        <f>SUM(G72:AB72)+IF(AC72&gt;=12,20,0)+IF(AC72&gt;=16,40,0)+IF(AC72&gt;=20,75,0)</f>
        <v>47</v>
      </c>
      <c r="AE72" s="2">
        <f>G72+H72+I72+J72+K72+L72+M72+N72+O72+P72+Q72+R72+S72+T72+U72+V72+W72+X72+Y72+Z72+AA72+AB72</f>
        <v>47</v>
      </c>
    </row>
    <row r="73" spans="1:31" s="11" customFormat="1" x14ac:dyDescent="0.25">
      <c r="A73" s="2">
        <v>72</v>
      </c>
      <c r="B73" s="2">
        <v>61</v>
      </c>
      <c r="C73" s="2">
        <v>2000</v>
      </c>
      <c r="D73" s="2" t="s">
        <v>65</v>
      </c>
      <c r="E73" s="2" t="s">
        <v>139</v>
      </c>
      <c r="F73" s="2" t="s">
        <v>140</v>
      </c>
      <c r="G73" s="2">
        <v>47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>
        <f>COUNT(G73:AB73)</f>
        <v>1</v>
      </c>
      <c r="AD73" s="2">
        <f>SUM(G73:AB73)+IF(AC73&gt;=12,20,0)+IF(AC73&gt;=16,40,0)+IF(AC73&gt;=20,75,0)</f>
        <v>47</v>
      </c>
      <c r="AE73" s="2">
        <f>G73+H73+I73+J73+K73+L73+M73+N73+O73+P73+Q73+R73+S73+T73+U73+V73+W73+X73+Y73+Z73+AA73+AB73</f>
        <v>47</v>
      </c>
    </row>
    <row r="74" spans="1:31" s="11" customFormat="1" x14ac:dyDescent="0.25">
      <c r="A74" s="2">
        <v>73</v>
      </c>
      <c r="B74" s="2">
        <v>59</v>
      </c>
      <c r="C74" s="2">
        <v>1994</v>
      </c>
      <c r="D74" s="2" t="s">
        <v>65</v>
      </c>
      <c r="E74" s="2" t="s">
        <v>927</v>
      </c>
      <c r="F74" s="2" t="s">
        <v>31</v>
      </c>
      <c r="G74" s="2"/>
      <c r="H74" s="2"/>
      <c r="I74" s="2"/>
      <c r="J74" s="2"/>
      <c r="K74" s="2"/>
      <c r="L74" s="2"/>
      <c r="M74" s="2"/>
      <c r="N74" s="2"/>
      <c r="O74" s="2"/>
      <c r="P74" s="2">
        <v>47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f>COUNT(G74:AB74)</f>
        <v>1</v>
      </c>
      <c r="AD74" s="2">
        <f>SUM(G74:AB74)+IF(AC74&gt;=12,20,0)+IF(AC74&gt;=16,40,0)+IF(AC74&gt;=20,75,0)</f>
        <v>47</v>
      </c>
      <c r="AE74" s="2">
        <f>G74+H74+I74+J74+K74+L74+M74+N74+O74+P74+Q74+R74+S74+T74+U74+V74+W74+X74+Y74+Z74+AA74+AB74</f>
        <v>47</v>
      </c>
    </row>
    <row r="75" spans="1:31" s="11" customFormat="1" x14ac:dyDescent="0.25">
      <c r="A75" s="2">
        <v>74</v>
      </c>
      <c r="B75" s="2"/>
      <c r="C75" s="2">
        <v>1987</v>
      </c>
      <c r="D75" s="2" t="s">
        <v>65</v>
      </c>
      <c r="E75" s="2" t="s">
        <v>1078</v>
      </c>
      <c r="F75" s="2" t="s">
        <v>19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47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f>COUNT(G75:AB75)</f>
        <v>1</v>
      </c>
      <c r="AD75" s="2">
        <f>SUM(G75:AB75)+IF(AC75&gt;=12,20,0)+IF(AC75&gt;=16,40,0)+IF(AC75&gt;=20,75,0)</f>
        <v>47</v>
      </c>
      <c r="AE75" s="2">
        <f>G75+H75+I75+J75+K75+L75+M75+N75+O75+P75+Q75+R75+S75+T75+U75+V75+W75+X75+Y75+Z75+AA75+AB75</f>
        <v>47</v>
      </c>
    </row>
    <row r="76" spans="1:31" s="11" customFormat="1" x14ac:dyDescent="0.25">
      <c r="A76" s="2">
        <v>75</v>
      </c>
      <c r="B76" s="2"/>
      <c r="C76" s="2">
        <v>1994</v>
      </c>
      <c r="D76" s="2" t="s">
        <v>65</v>
      </c>
      <c r="E76" s="2" t="s">
        <v>1079</v>
      </c>
      <c r="F76" s="2" t="s">
        <v>1072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46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>
        <f>COUNT(G76:AB76)</f>
        <v>1</v>
      </c>
      <c r="AD76" s="2">
        <f>SUM(G76:AB76)+IF(AC76&gt;=12,20,0)+IF(AC76&gt;=16,40,0)+IF(AC76&gt;=20,75,0)</f>
        <v>46</v>
      </c>
      <c r="AE76" s="2">
        <f>G76+H76+I76+J76+K76+L76+M76+N76+O76+P76+Q76+R76+S76+T76+U76+V76+W76+X76+Y76+Z76+AA76+AB76</f>
        <v>46</v>
      </c>
    </row>
    <row r="77" spans="1:31" s="11" customFormat="1" x14ac:dyDescent="0.25">
      <c r="A77" s="2">
        <v>76</v>
      </c>
      <c r="B77" s="2">
        <v>62</v>
      </c>
      <c r="C77" s="2"/>
      <c r="D77" s="2" t="s">
        <v>65</v>
      </c>
      <c r="E77" s="2" t="s">
        <v>921</v>
      </c>
      <c r="F77" s="2" t="s">
        <v>31</v>
      </c>
      <c r="G77" s="2"/>
      <c r="H77" s="2"/>
      <c r="I77" s="2"/>
      <c r="J77" s="2"/>
      <c r="K77" s="2"/>
      <c r="L77" s="2"/>
      <c r="M77" s="2"/>
      <c r="N77" s="2"/>
      <c r="O77" s="2"/>
      <c r="P77" s="2">
        <v>46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f>COUNT(G77:AB77)</f>
        <v>1</v>
      </c>
      <c r="AD77" s="2">
        <f>SUM(G77:AB77)+IF(AC77&gt;=12,20,0)+IF(AC77&gt;=16,40,0)+IF(AC77&gt;=20,75,0)</f>
        <v>46</v>
      </c>
      <c r="AE77" s="2">
        <f>G77+H77+I77+J77+K77+L77+M77+N77+O77+P77+Q77+R77+S77+T77+U77+V77+W77+X77+Y77+Z77+AA77+AB77</f>
        <v>46</v>
      </c>
    </row>
    <row r="78" spans="1:31" s="11" customFormat="1" x14ac:dyDescent="0.25">
      <c r="A78" s="2">
        <v>77</v>
      </c>
      <c r="B78" s="2">
        <v>65</v>
      </c>
      <c r="C78" s="2">
        <v>1986</v>
      </c>
      <c r="D78" s="2" t="s">
        <v>65</v>
      </c>
      <c r="E78" s="2" t="s">
        <v>342</v>
      </c>
      <c r="F78" s="2" t="s">
        <v>343</v>
      </c>
      <c r="G78" s="2">
        <v>45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>
        <f>COUNT(G78:AB78)</f>
        <v>1</v>
      </c>
      <c r="AD78" s="2">
        <f>SUM(G78:AB78)+IF(AC78&gt;=12,20,0)+IF(AC78&gt;=16,40,0)+IF(AC78&gt;=20,75,0)</f>
        <v>45</v>
      </c>
      <c r="AE78" s="2">
        <f>G78+H78+I78+J78+K78+L78+M78+N78+O78+P78+Q78+R78+S78+T78+U78+V78+W78+X78+Y78+Z78+AA78+AB78</f>
        <v>45</v>
      </c>
    </row>
    <row r="79" spans="1:31" s="11" customFormat="1" x14ac:dyDescent="0.25">
      <c r="A79" s="2">
        <v>78</v>
      </c>
      <c r="B79" s="2">
        <v>66</v>
      </c>
      <c r="C79" s="2">
        <v>1987</v>
      </c>
      <c r="D79" s="2" t="s">
        <v>65</v>
      </c>
      <c r="E79" s="2" t="s">
        <v>705</v>
      </c>
      <c r="F79" s="2" t="s">
        <v>5</v>
      </c>
      <c r="G79" s="2"/>
      <c r="H79" s="2"/>
      <c r="I79" s="2"/>
      <c r="J79" s="2">
        <v>45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f>COUNT(G79:AB79)</f>
        <v>1</v>
      </c>
      <c r="AD79" s="2">
        <f>SUM(G79:AB79)+IF(AC79&gt;=12,20,0)+IF(AC79&gt;=16,40,0)+IF(AC79&gt;=20,75,0)</f>
        <v>45</v>
      </c>
      <c r="AE79" s="2">
        <f>G79+H79+I79+J79+K79+L79+M79+N79+O79+P79+Q79+R79+S79+T79+U79+V79+W79+X79+Y79+Z79+AA79+AB79</f>
        <v>45</v>
      </c>
    </row>
    <row r="80" spans="1:31" s="11" customFormat="1" x14ac:dyDescent="0.25">
      <c r="A80" s="2">
        <v>79</v>
      </c>
      <c r="B80" s="2">
        <v>67</v>
      </c>
      <c r="C80" s="2">
        <v>1991</v>
      </c>
      <c r="D80" s="2" t="s">
        <v>65</v>
      </c>
      <c r="E80" s="2" t="s">
        <v>797</v>
      </c>
      <c r="F80" s="2" t="s">
        <v>798</v>
      </c>
      <c r="G80" s="2"/>
      <c r="H80" s="2"/>
      <c r="I80" s="2"/>
      <c r="J80" s="2"/>
      <c r="K80" s="2"/>
      <c r="L80" s="2">
        <v>45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>
        <f>COUNT(G80:AB80)</f>
        <v>1</v>
      </c>
      <c r="AD80" s="2">
        <f>SUM(G80:AB80)+IF(AC80&gt;=12,20,0)+IF(AC80&gt;=16,40,0)+IF(AC80&gt;=20,75,0)</f>
        <v>45</v>
      </c>
      <c r="AE80" s="2">
        <f>G80+H80+I80+J80+K80+L80+M80+N80+O80+P80+Q80+R80+S80+T80+U80+V80+W80+X80+Y80+Z80+AA80+AB80</f>
        <v>45</v>
      </c>
    </row>
    <row r="81" spans="1:31" s="11" customFormat="1" x14ac:dyDescent="0.25">
      <c r="A81" s="2">
        <v>80</v>
      </c>
      <c r="B81" s="2">
        <v>68</v>
      </c>
      <c r="C81" s="2">
        <v>1992</v>
      </c>
      <c r="D81" s="2" t="s">
        <v>65</v>
      </c>
      <c r="E81" s="2" t="s">
        <v>77</v>
      </c>
      <c r="F81" s="2" t="s">
        <v>6</v>
      </c>
      <c r="G81" s="2">
        <v>44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f>COUNT(G81:AB81)</f>
        <v>1</v>
      </c>
      <c r="AD81" s="2">
        <f>SUM(G81:AB81)+IF(AC81&gt;=12,20,0)+IF(AC81&gt;=16,40,0)+IF(AC81&gt;=20,75,0)</f>
        <v>44</v>
      </c>
      <c r="AE81" s="2">
        <f>G81+H81+I81+J81+K81+L81+M81+N81+O81+P81+Q81+R81+S81+T81+U81+V81+W81+X81+Y81+Z81+AA81+AB81</f>
        <v>44</v>
      </c>
    </row>
    <row r="82" spans="1:31" s="11" customFormat="1" x14ac:dyDescent="0.25">
      <c r="A82" s="2">
        <v>81</v>
      </c>
      <c r="B82" s="2"/>
      <c r="C82" s="2">
        <v>1991</v>
      </c>
      <c r="D82" s="2" t="s">
        <v>65</v>
      </c>
      <c r="E82" s="2" t="s">
        <v>1070</v>
      </c>
      <c r="F82" s="2" t="s">
        <v>1072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43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f>COUNT(G82:AB82)</f>
        <v>1</v>
      </c>
      <c r="AD82" s="2">
        <f>SUM(G82:AB82)+IF(AC82&gt;=12,20,0)+IF(AC82&gt;=16,40,0)+IF(AC82&gt;=20,75,0)</f>
        <v>43</v>
      </c>
      <c r="AE82" s="2">
        <f>G82+H82+I82+J82+K82+L82+M82+N82+O82+P82+Q82+R82+S82+T82+U82+V82+W82+X82+Y82+Z82+AA82+AB82</f>
        <v>43</v>
      </c>
    </row>
    <row r="83" spans="1:31" s="11" customFormat="1" x14ac:dyDescent="0.25">
      <c r="A83" s="2">
        <v>82</v>
      </c>
      <c r="B83" s="2">
        <v>69</v>
      </c>
      <c r="C83" s="2">
        <v>1990</v>
      </c>
      <c r="D83" s="2" t="s">
        <v>65</v>
      </c>
      <c r="E83" s="2" t="s">
        <v>78</v>
      </c>
      <c r="F83" s="2" t="s">
        <v>38</v>
      </c>
      <c r="G83" s="2">
        <v>43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>
        <f>COUNT(G83:AB83)</f>
        <v>1</v>
      </c>
      <c r="AD83" s="2">
        <f>SUM(G83:AB83)+IF(AC83&gt;=12,20,0)+IF(AC83&gt;=16,40,0)+IF(AC83&gt;=20,75,0)</f>
        <v>43</v>
      </c>
      <c r="AE83" s="2">
        <f>G83+H83+I83+J83+K83+L83+M83+N83+O83+P83+Q83+R83+S83+T83+U83+V83+W83+X83+Y83+Z83+AA83+AB83</f>
        <v>43</v>
      </c>
    </row>
    <row r="84" spans="1:31" s="11" customFormat="1" x14ac:dyDescent="0.25">
      <c r="A84" s="2">
        <v>83</v>
      </c>
      <c r="B84" s="2">
        <v>70</v>
      </c>
      <c r="C84" s="2">
        <v>1985</v>
      </c>
      <c r="D84" s="2" t="s">
        <v>65</v>
      </c>
      <c r="E84" s="2" t="s">
        <v>973</v>
      </c>
      <c r="F84" s="2" t="s">
        <v>21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42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>
        <f>COUNT(G84:AB84)</f>
        <v>1</v>
      </c>
      <c r="AD84" s="2">
        <f>SUM(G84:AB84)+IF(AC84&gt;=12,20,0)+IF(AC84&gt;=16,40,0)+IF(AC84&gt;=20,75,0)</f>
        <v>42</v>
      </c>
      <c r="AE84" s="2">
        <f>G84+H84+I84+J84+K84+L84+M84+N84+O84+P84+Q84+R84+S84+T84+U84+V84+W84+X84+Y84+Z84+AA84+AB84</f>
        <v>42</v>
      </c>
    </row>
    <row r="85" spans="1:31" s="11" customFormat="1" x14ac:dyDescent="0.25">
      <c r="A85" s="2">
        <v>84</v>
      </c>
      <c r="B85" s="2">
        <v>71</v>
      </c>
      <c r="C85" s="2">
        <v>1994</v>
      </c>
      <c r="D85" s="2" t="s">
        <v>65</v>
      </c>
      <c r="E85" s="2" t="s">
        <v>381</v>
      </c>
      <c r="F85" s="2" t="s">
        <v>27</v>
      </c>
      <c r="G85" s="2">
        <v>42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>
        <f>COUNT(G85:AB85)</f>
        <v>1</v>
      </c>
      <c r="AD85" s="2">
        <f>SUM(G85:AB85)+IF(AC85&gt;=12,20,0)+IF(AC85&gt;=16,40,0)+IF(AC85&gt;=20,75,0)</f>
        <v>42</v>
      </c>
      <c r="AE85" s="2">
        <f>G85+H85+I85+J85+K85+L85+M85+N85+O85+P85+Q85+R85+S85+T85+U85+V85+W85+X85+Y85+Z85+AA85+AB85</f>
        <v>42</v>
      </c>
    </row>
    <row r="86" spans="1:31" s="11" customFormat="1" x14ac:dyDescent="0.25">
      <c r="A86" s="2">
        <v>85</v>
      </c>
      <c r="B86" s="2">
        <v>72</v>
      </c>
      <c r="C86" s="2">
        <v>1985</v>
      </c>
      <c r="D86" s="2" t="s">
        <v>65</v>
      </c>
      <c r="E86" s="2" t="s">
        <v>706</v>
      </c>
      <c r="F86" s="2" t="s">
        <v>31</v>
      </c>
      <c r="G86" s="2"/>
      <c r="H86" s="2"/>
      <c r="I86" s="2"/>
      <c r="J86" s="2">
        <v>42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>
        <f>COUNT(G86:AB86)</f>
        <v>1</v>
      </c>
      <c r="AD86" s="2">
        <f>SUM(G86:AB86)+IF(AC86&gt;=12,20,0)+IF(AC86&gt;=16,40,0)+IF(AC86&gt;=20,75,0)</f>
        <v>42</v>
      </c>
      <c r="AE86" s="2">
        <f>G86+H86+I86+J86+K86+L86+M86+N86+O86+P86+Q86+R86+S86+T86+U86+V86+W86+X86+Y86+Z86+AA86+AB86</f>
        <v>42</v>
      </c>
    </row>
    <row r="87" spans="1:31" s="11" customFormat="1" x14ac:dyDescent="0.25">
      <c r="A87" s="2">
        <v>86</v>
      </c>
      <c r="B87" s="2">
        <v>74</v>
      </c>
      <c r="C87" s="2"/>
      <c r="D87" s="2" t="s">
        <v>65</v>
      </c>
      <c r="E87" s="2" t="s">
        <v>488</v>
      </c>
      <c r="F87" s="2" t="s">
        <v>31</v>
      </c>
      <c r="G87" s="2">
        <v>41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>
        <f>COUNT(G87:AB87)</f>
        <v>1</v>
      </c>
      <c r="AD87" s="2">
        <f>SUM(G87:AB87)+IF(AC87&gt;=12,20,0)+IF(AC87&gt;=16,40,0)+IF(AC87&gt;=20,75,0)</f>
        <v>41</v>
      </c>
      <c r="AE87" s="2">
        <f>G87+H87+I87+J87+K87+L87+M87+N87+O87+P87+Q87+R87+S87+T87+U87+V87+W87+X87+Y87+Z87+AA87+AB87</f>
        <v>41</v>
      </c>
    </row>
    <row r="88" spans="1:31" s="11" customFormat="1" x14ac:dyDescent="0.25">
      <c r="A88" s="2">
        <v>87</v>
      </c>
      <c r="B88" s="2">
        <v>73</v>
      </c>
      <c r="C88" s="2">
        <v>1991</v>
      </c>
      <c r="D88" s="2" t="s">
        <v>65</v>
      </c>
      <c r="E88" s="2" t="s">
        <v>974</v>
      </c>
      <c r="F88" s="2" t="s">
        <v>19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41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f>COUNT(G88:AB88)</f>
        <v>1</v>
      </c>
      <c r="AD88" s="2">
        <f>SUM(G88:AB88)+IF(AC88&gt;=12,20,0)+IF(AC88&gt;=16,40,0)+IF(AC88&gt;=20,75,0)</f>
        <v>41</v>
      </c>
      <c r="AE88" s="2">
        <f>G88+H88+I88+J88+K88+L88+M88+N88+O88+P88+Q88+R88+S88+T88+U88+V88+W88+X88+Y88+Z88+AA88+AB88</f>
        <v>41</v>
      </c>
    </row>
    <row r="89" spans="1:31" s="11" customFormat="1" x14ac:dyDescent="0.25">
      <c r="A89" s="2">
        <v>88</v>
      </c>
      <c r="B89" s="2">
        <v>75</v>
      </c>
      <c r="C89" s="2">
        <v>2001</v>
      </c>
      <c r="D89" s="2" t="s">
        <v>65</v>
      </c>
      <c r="E89" s="2" t="s">
        <v>847</v>
      </c>
      <c r="F89" s="2" t="s">
        <v>848</v>
      </c>
      <c r="G89" s="2"/>
      <c r="H89" s="2"/>
      <c r="I89" s="2"/>
      <c r="J89" s="2"/>
      <c r="K89" s="2"/>
      <c r="L89" s="2"/>
      <c r="M89" s="2"/>
      <c r="N89" s="2">
        <v>40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f>COUNT(G89:AB89)</f>
        <v>1</v>
      </c>
      <c r="AD89" s="2">
        <f>SUM(G89:AB89)+IF(AC89&gt;=12,20,0)+IF(AC89&gt;=16,40,0)+IF(AC89&gt;=20,75,0)</f>
        <v>40</v>
      </c>
      <c r="AE89" s="2">
        <f>G89+H89+I89+J89+K89+L89+M89+N89+O89+P89+Q89+R89+S89+T89+U89+V89+W89+X89+Y89+Z89+AA89+AB89</f>
        <v>40</v>
      </c>
    </row>
    <row r="90" spans="1:31" s="11" customFormat="1" x14ac:dyDescent="0.25">
      <c r="A90" s="2">
        <v>89</v>
      </c>
      <c r="B90" s="2">
        <v>76</v>
      </c>
      <c r="C90" s="2">
        <v>1991</v>
      </c>
      <c r="D90" s="2" t="s">
        <v>65</v>
      </c>
      <c r="E90" s="2" t="s">
        <v>15</v>
      </c>
      <c r="F90" s="2" t="s">
        <v>16</v>
      </c>
      <c r="G90" s="2">
        <v>40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>
        <f>COUNT(G90:AB90)</f>
        <v>1</v>
      </c>
      <c r="AD90" s="2">
        <f>SUM(G90:AB90)+IF(AC90&gt;=12,20,0)+IF(AC90&gt;=16,40,0)+IF(AC90&gt;=20,75,0)</f>
        <v>40</v>
      </c>
      <c r="AE90" s="2">
        <f>G90+H90+I90+J90+K90+L90+M90+N90+O90+P90+Q90+R90+S90+T90+U90+V90+W90+X90+Y90+Z90+AA90+AB90</f>
        <v>40</v>
      </c>
    </row>
    <row r="91" spans="1:31" s="11" customFormat="1" x14ac:dyDescent="0.25">
      <c r="A91" s="2">
        <v>90</v>
      </c>
      <c r="B91" s="2"/>
      <c r="C91" s="2">
        <v>1986</v>
      </c>
      <c r="D91" s="2" t="s">
        <v>65</v>
      </c>
      <c r="E91" s="2" t="s">
        <v>1071</v>
      </c>
      <c r="F91" s="2" t="s">
        <v>57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38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>
        <f>COUNT(G91:AB91)</f>
        <v>1</v>
      </c>
      <c r="AD91" s="2">
        <f>SUM(G91:AB91)+IF(AC91&gt;=12,20,0)+IF(AC91&gt;=16,40,0)+IF(AC91&gt;=20,75,0)</f>
        <v>38</v>
      </c>
      <c r="AE91" s="2">
        <f>G91+H91+I91+J91+K91+L91+M91+N91+O91+P91+Q91+R91+S91+T91+U91+V91+W91+X91+Y91+Z91+AA91+AB91</f>
        <v>38</v>
      </c>
    </row>
    <row r="92" spans="1:31" s="11" customFormat="1" x14ac:dyDescent="0.25">
      <c r="A92" s="2">
        <v>91</v>
      </c>
      <c r="B92" s="2">
        <v>77</v>
      </c>
      <c r="C92" s="2">
        <v>1995</v>
      </c>
      <c r="D92" s="2" t="s">
        <v>65</v>
      </c>
      <c r="E92" s="2" t="s">
        <v>975</v>
      </c>
      <c r="F92" s="2" t="s">
        <v>31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v>38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f>COUNT(G92:AB92)</f>
        <v>1</v>
      </c>
      <c r="AD92" s="2">
        <f>SUM(G92:AB92)+IF(AC92&gt;=12,20,0)+IF(AC92&gt;=16,40,0)+IF(AC92&gt;=20,75,0)</f>
        <v>38</v>
      </c>
      <c r="AE92" s="2">
        <f>G92+H92+I92+J92+K92+L92+M92+N92+O92+P92+Q92+R92+S92+T92+U92+V92+W92+X92+Y92+Z92+AA92+AB92</f>
        <v>38</v>
      </c>
    </row>
    <row r="93" spans="1:31" s="11" customFormat="1" x14ac:dyDescent="0.25">
      <c r="A93" s="2">
        <v>92</v>
      </c>
      <c r="B93" s="2">
        <v>78</v>
      </c>
      <c r="C93" s="2">
        <v>2000</v>
      </c>
      <c r="D93" s="2" t="s">
        <v>65</v>
      </c>
      <c r="E93" s="2" t="s">
        <v>849</v>
      </c>
      <c r="F93" s="2" t="s">
        <v>28</v>
      </c>
      <c r="G93" s="2"/>
      <c r="H93" s="2"/>
      <c r="I93" s="2"/>
      <c r="J93" s="2"/>
      <c r="K93" s="2"/>
      <c r="L93" s="2"/>
      <c r="M93" s="2"/>
      <c r="N93" s="2">
        <v>38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>
        <f>COUNT(G93:AB93)</f>
        <v>1</v>
      </c>
      <c r="AD93" s="2">
        <f>SUM(G93:AB93)+IF(AC93&gt;=12,20,0)+IF(AC93&gt;=16,40,0)+IF(AC93&gt;=20,75,0)</f>
        <v>38</v>
      </c>
      <c r="AE93" s="2">
        <f>G93+H93+I93+J93+K93+L93+M93+N93+O93+P93+Q93+R93+S93+T93+U93+V93+W93+X93+Y93+Z93+AA93+AB93</f>
        <v>38</v>
      </c>
    </row>
    <row r="94" spans="1:31" s="11" customFormat="1" x14ac:dyDescent="0.25">
      <c r="A94" s="2">
        <v>93</v>
      </c>
      <c r="B94" s="2">
        <v>80</v>
      </c>
      <c r="C94" s="2">
        <v>1985</v>
      </c>
      <c r="D94" s="2" t="s">
        <v>65</v>
      </c>
      <c r="E94" s="2" t="s">
        <v>800</v>
      </c>
      <c r="F94" s="2" t="s">
        <v>264</v>
      </c>
      <c r="G94" s="2"/>
      <c r="H94" s="2"/>
      <c r="I94" s="2"/>
      <c r="J94" s="2"/>
      <c r="K94" s="2"/>
      <c r="L94" s="2">
        <v>37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f>COUNT(G94:AB94)</f>
        <v>1</v>
      </c>
      <c r="AD94" s="2">
        <f>SUM(G94:AB94)+IF(AC94&gt;=12,20,0)+IF(AC94&gt;=16,40,0)+IF(AC94&gt;=20,75,0)</f>
        <v>37</v>
      </c>
      <c r="AE94" s="2">
        <f>G94+H94+I94+J94+K94+L94+M94+N94+O94+P94+Q94+R94+S94+T94+U94+V94+W94+X94+Y94+Z94+AA94+AB94</f>
        <v>37</v>
      </c>
    </row>
    <row r="95" spans="1:31" s="11" customFormat="1" x14ac:dyDescent="0.25">
      <c r="A95" s="2">
        <v>94</v>
      </c>
      <c r="B95" s="2">
        <v>81</v>
      </c>
      <c r="C95" s="2">
        <v>1985</v>
      </c>
      <c r="D95" s="2" t="s">
        <v>65</v>
      </c>
      <c r="E95" s="2" t="s">
        <v>977</v>
      </c>
      <c r="F95" s="2" t="s">
        <v>970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>
        <v>35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>
        <f>COUNT(G95:AB95)</f>
        <v>1</v>
      </c>
      <c r="AD95" s="2">
        <f>SUM(G95:AB95)+IF(AC95&gt;=12,20,0)+IF(AC95&gt;=16,40,0)+IF(AC95&gt;=20,75,0)</f>
        <v>35</v>
      </c>
      <c r="AE95" s="2">
        <f>G95+H95+I95+J95+K95+L95+M95+N95+O95+P95+Q95+R95+S95+T95+U95+V95+W95+X95+Y95+Z95+AA95+AB95</f>
        <v>35</v>
      </c>
    </row>
    <row r="96" spans="1:31" s="11" customFormat="1" x14ac:dyDescent="0.25">
      <c r="A96" s="2">
        <v>95</v>
      </c>
      <c r="B96" s="2">
        <v>82</v>
      </c>
      <c r="C96" s="2">
        <v>1987</v>
      </c>
      <c r="D96" s="2" t="s">
        <v>65</v>
      </c>
      <c r="E96" s="2" t="s">
        <v>978</v>
      </c>
      <c r="F96" s="2" t="s">
        <v>970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>
        <v>34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>
        <f>COUNT(G96:AB96)</f>
        <v>1</v>
      </c>
      <c r="AD96" s="2">
        <f>SUM(G96:AB96)+IF(AC96&gt;=12,20,0)+IF(AC96&gt;=16,40,0)+IF(AC96&gt;=20,75,0)</f>
        <v>34</v>
      </c>
      <c r="AE96" s="2">
        <f>G96+H96+I96+J96+K96+L96+M96+N96+O96+P96+Q96+R96+S96+T96+U96+V96+W96+X96+Y96+Z96+AA96+AB96</f>
        <v>34</v>
      </c>
    </row>
    <row r="97" spans="1:31" s="11" customFormat="1" x14ac:dyDescent="0.25">
      <c r="A97" s="2">
        <v>96</v>
      </c>
      <c r="B97" s="2">
        <v>84</v>
      </c>
      <c r="C97" s="2">
        <v>1990</v>
      </c>
      <c r="D97" s="2" t="s">
        <v>65</v>
      </c>
      <c r="E97" s="2" t="s">
        <v>979</v>
      </c>
      <c r="F97" s="2" t="s">
        <v>57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>
        <v>33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>
        <f>COUNT(G97:AB97)</f>
        <v>1</v>
      </c>
      <c r="AD97" s="2">
        <f>SUM(G97:AB97)+IF(AC97&gt;=12,20,0)+IF(AC97&gt;=16,40,0)+IF(AC97&gt;=20,75,0)</f>
        <v>33</v>
      </c>
      <c r="AE97" s="2">
        <f>G97+H97+I97+J97+K97+L97+M97+N97+O97+P97+Q97+R97+S97+T97+U97+V97+W97+X97+Y97+Z97+AA97+AB97</f>
        <v>33</v>
      </c>
    </row>
    <row r="98" spans="1:31" s="11" customFormat="1" x14ac:dyDescent="0.25">
      <c r="A98" s="2">
        <v>97</v>
      </c>
      <c r="B98" s="2">
        <v>85</v>
      </c>
      <c r="C98" s="2">
        <v>1990</v>
      </c>
      <c r="D98" s="2" t="s">
        <v>65</v>
      </c>
      <c r="E98" s="2" t="s">
        <v>382</v>
      </c>
      <c r="F98" s="2" t="s">
        <v>138</v>
      </c>
      <c r="G98" s="2">
        <v>33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>
        <f>COUNT(G98:AB98)</f>
        <v>1</v>
      </c>
      <c r="AD98" s="2">
        <f>SUM(G98:AB98)+IF(AC98&gt;=12,20,0)+IF(AC98&gt;=16,40,0)+IF(AC98&gt;=20,75,0)</f>
        <v>33</v>
      </c>
      <c r="AE98" s="2">
        <f>G98+H98+I98+J98+K98+L98+M98+N98+O98+P98+Q98+R98+S98+T98+U98+V98+W98+X98+Y98+Z98+AA98+AB98</f>
        <v>33</v>
      </c>
    </row>
    <row r="99" spans="1:31" s="11" customFormat="1" x14ac:dyDescent="0.25">
      <c r="A99" s="2">
        <v>98</v>
      </c>
      <c r="B99" s="2">
        <v>87</v>
      </c>
      <c r="C99" s="2">
        <v>1987</v>
      </c>
      <c r="D99" s="2" t="s">
        <v>65</v>
      </c>
      <c r="E99" s="2" t="s">
        <v>384</v>
      </c>
      <c r="F99" s="2" t="s">
        <v>383</v>
      </c>
      <c r="G99" s="2">
        <v>32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>
        <f>COUNT(G99:AB99)</f>
        <v>1</v>
      </c>
      <c r="AD99" s="2">
        <f>SUM(G99:AB99)+IF(AC99&gt;=12,20,0)+IF(AC99&gt;=16,40,0)+IF(AC99&gt;=20,75,0)</f>
        <v>32</v>
      </c>
      <c r="AE99" s="2">
        <f>G99+H99+I99+J99+K99+L99+M99+N99+O99+P99+Q99+R99+S99+T99+U99+V99+W99+X99+Y99+Z99+AA99+AB99</f>
        <v>32</v>
      </c>
    </row>
    <row r="100" spans="1:31" s="11" customFormat="1" x14ac:dyDescent="0.25">
      <c r="A100" s="2">
        <v>99</v>
      </c>
      <c r="B100" s="2"/>
      <c r="C100" s="2">
        <v>1989</v>
      </c>
      <c r="D100" s="2" t="s">
        <v>65</v>
      </c>
      <c r="E100" s="2" t="s">
        <v>1073</v>
      </c>
      <c r="F100" s="2" t="s">
        <v>21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>
        <v>31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>
        <f>COUNT(G100:AB100)</f>
        <v>1</v>
      </c>
      <c r="AD100" s="2">
        <f>SUM(G100:AB100)+IF(AC100&gt;=12,20,0)+IF(AC100&gt;=16,40,0)+IF(AC100&gt;=20,75,0)</f>
        <v>31</v>
      </c>
      <c r="AE100" s="2">
        <f>G100+H100+I100+J100+K100+L100+M100+N100+O100+P100+Q100+R100+S100+T100+U100+V100+W100+X100+Y100+Z100+AA100+AB100</f>
        <v>31</v>
      </c>
    </row>
    <row r="101" spans="1:31" s="11" customFormat="1" x14ac:dyDescent="0.25">
      <c r="A101" s="2">
        <v>100</v>
      </c>
      <c r="B101" s="2">
        <v>88</v>
      </c>
      <c r="C101" s="2">
        <v>1992</v>
      </c>
      <c r="D101" s="2" t="s">
        <v>65</v>
      </c>
      <c r="E101" s="2" t="s">
        <v>144</v>
      </c>
      <c r="F101" s="2" t="s">
        <v>97</v>
      </c>
      <c r="G101" s="2">
        <v>31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f>COUNT(G101:AB101)</f>
        <v>1</v>
      </c>
      <c r="AD101" s="2">
        <f>SUM(G101:AB101)+IF(AC101&gt;=12,20,0)+IF(AC101&gt;=16,40,0)+IF(AC101&gt;=20,75,0)</f>
        <v>31</v>
      </c>
      <c r="AE101" s="2">
        <f>G101+H101+I101+J101+K101+L101+M101+N101+O101+P101+Q101+R101+S101+T101+U101+V101+W101+X101+Y101+Z101+AA101+AB101</f>
        <v>31</v>
      </c>
    </row>
    <row r="102" spans="1:31" s="11" customFormat="1" x14ac:dyDescent="0.25">
      <c r="A102" s="2">
        <v>101</v>
      </c>
      <c r="B102" s="2">
        <v>89</v>
      </c>
      <c r="C102" s="2">
        <v>1986</v>
      </c>
      <c r="D102" s="2" t="s">
        <v>65</v>
      </c>
      <c r="E102" s="2" t="s">
        <v>980</v>
      </c>
      <c r="F102" s="2" t="s">
        <v>85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v>30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>
        <f>COUNT(G102:AB102)</f>
        <v>1</v>
      </c>
      <c r="AD102" s="2">
        <f>SUM(G102:AB102)+IF(AC102&gt;=12,20,0)+IF(AC102&gt;=16,40,0)+IF(AC102&gt;=20,75,0)</f>
        <v>30</v>
      </c>
      <c r="AE102" s="2">
        <f>G102+H102+I102+J102+K102+L102+M102+N102+O102+P102+Q102+R102+S102+T102+U102+V102+W102+X102+Y102+Z102+AA102+AB102</f>
        <v>30</v>
      </c>
    </row>
    <row r="103" spans="1:31" s="11" customFormat="1" x14ac:dyDescent="0.25">
      <c r="A103" s="2">
        <v>102</v>
      </c>
      <c r="B103" s="2">
        <v>90</v>
      </c>
      <c r="C103" s="2">
        <v>1991</v>
      </c>
      <c r="D103" s="2" t="s">
        <v>65</v>
      </c>
      <c r="E103" s="2" t="s">
        <v>387</v>
      </c>
      <c r="F103" s="2" t="s">
        <v>27</v>
      </c>
      <c r="G103" s="2">
        <v>26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>
        <f>COUNT(G103:AB103)</f>
        <v>1</v>
      </c>
      <c r="AD103" s="2">
        <f>SUM(G103:AB103)+IF(AC103&gt;=12,20,0)+IF(AC103&gt;=16,40,0)+IF(AC103&gt;=20,75,0)</f>
        <v>26</v>
      </c>
      <c r="AE103" s="2">
        <f>G103+H103+I103+J103+K103+L103+M103+N103+O103+P103+Q103+R103+S103+T103+U103+V103+W103+X103+Y103+Z103+AA103+AB103</f>
        <v>26</v>
      </c>
    </row>
    <row r="104" spans="1:31" s="11" customFormat="1" x14ac:dyDescent="0.25">
      <c r="A104" s="2">
        <v>103</v>
      </c>
      <c r="B104" s="2">
        <v>91</v>
      </c>
      <c r="C104" s="2">
        <v>1986</v>
      </c>
      <c r="D104" s="2" t="s">
        <v>65</v>
      </c>
      <c r="E104" s="2" t="s">
        <v>149</v>
      </c>
      <c r="F104" s="2" t="s">
        <v>30</v>
      </c>
      <c r="G104" s="2">
        <v>24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>
        <f>COUNT(G104:AB104)</f>
        <v>1</v>
      </c>
      <c r="AD104" s="2">
        <f>SUM(G104:AB104)+IF(AC104&gt;=12,20,0)+IF(AC104&gt;=16,40,0)+IF(AC104&gt;=20,75,0)</f>
        <v>24</v>
      </c>
      <c r="AE104" s="2">
        <f>G104+H104+I104+J104+K104+L104+M104+N104+O104+P104+Q104+R104+S104+T104+U104+V104+W104+X104+Y104+Z104+AA104+AB104</f>
        <v>24</v>
      </c>
    </row>
    <row r="105" spans="1:31" s="11" customFormat="1" x14ac:dyDescent="0.25">
      <c r="A105" s="2">
        <v>104</v>
      </c>
      <c r="B105" s="2">
        <v>92</v>
      </c>
      <c r="C105" s="2">
        <v>1985</v>
      </c>
      <c r="D105" s="2" t="s">
        <v>65</v>
      </c>
      <c r="E105" s="2" t="s">
        <v>388</v>
      </c>
      <c r="F105" s="2" t="s">
        <v>138</v>
      </c>
      <c r="G105" s="2">
        <v>22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>
        <f>COUNT(G105:AB105)</f>
        <v>1</v>
      </c>
      <c r="AD105" s="2">
        <f>SUM(G105:AB105)+IF(AC105&gt;=12,20,0)+IF(AC105&gt;=16,40,0)+IF(AC105&gt;=20,75,0)</f>
        <v>22</v>
      </c>
      <c r="AE105" s="2">
        <f>G105+H105+I105+J105+K105+L105+M105+N105+O105+P105+Q105+R105+S105+T105+U105+V105+W105+X105+Y105+Z105+AA105+AB105</f>
        <v>22</v>
      </c>
    </row>
    <row r="106" spans="1:31" s="11" customFormat="1" x14ac:dyDescent="0.25">
      <c r="A106" s="2">
        <v>105</v>
      </c>
      <c r="B106" s="2">
        <v>93</v>
      </c>
      <c r="C106" s="2">
        <v>1985</v>
      </c>
      <c r="D106" s="2" t="s">
        <v>65</v>
      </c>
      <c r="E106" s="2" t="s">
        <v>489</v>
      </c>
      <c r="F106" s="2" t="s">
        <v>31</v>
      </c>
      <c r="G106" s="2">
        <v>20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>
        <f>COUNT(G106:AB106)</f>
        <v>1</v>
      </c>
      <c r="AD106" s="2">
        <f>SUM(G106:AB106)+IF(AC106&gt;=12,20,0)+IF(AC106&gt;=16,40,0)+IF(AC106&gt;=20,75,0)</f>
        <v>20</v>
      </c>
      <c r="AE106" s="2">
        <f>G106+H106+I106+J106+K106+L106+M106+N106+O106+P106+Q106+R106+S106+T106+U106+V106+W106+X106+Y106+Z106+AA106+AB106</f>
        <v>20</v>
      </c>
    </row>
    <row r="107" spans="1:31" s="11" customFormat="1" x14ac:dyDescent="0.25">
      <c r="A107" s="2">
        <v>106</v>
      </c>
      <c r="B107" s="2">
        <v>95</v>
      </c>
      <c r="C107" s="2">
        <v>1988</v>
      </c>
      <c r="D107" s="2" t="s">
        <v>65</v>
      </c>
      <c r="E107" s="2" t="s">
        <v>389</v>
      </c>
      <c r="F107" s="2" t="s">
        <v>383</v>
      </c>
      <c r="G107" s="2">
        <v>19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>
        <f>COUNT(G107:AB107)</f>
        <v>1</v>
      </c>
      <c r="AD107" s="2">
        <f>SUM(G107:AB107)+IF(AC107&gt;=12,20,0)+IF(AC107&gt;=16,40,0)+IF(AC107&gt;=20,75,0)</f>
        <v>19</v>
      </c>
      <c r="AE107" s="2">
        <f>G107+H107+I107+J107+K107+L107+M107+N107+O107+P107+Q107+R107+S107+T107+U107+V107+W107+X107+Y107+Z107+AA107+AB107</f>
        <v>19</v>
      </c>
    </row>
    <row r="108" spans="1:31" s="11" customFormat="1" x14ac:dyDescent="0.25">
      <c r="A108" s="2">
        <v>107</v>
      </c>
      <c r="B108" s="2">
        <v>94</v>
      </c>
      <c r="C108" s="2">
        <v>1997</v>
      </c>
      <c r="D108" s="2" t="s">
        <v>65</v>
      </c>
      <c r="E108" s="2" t="s">
        <v>981</v>
      </c>
      <c r="F108" s="2" t="s">
        <v>85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19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>
        <f>COUNT(G108:AB108)</f>
        <v>1</v>
      </c>
      <c r="AD108" s="2">
        <f>SUM(G108:AB108)+IF(AC108&gt;=12,20,0)+IF(AC108&gt;=16,40,0)+IF(AC108&gt;=20,75,0)</f>
        <v>19</v>
      </c>
      <c r="AE108" s="2">
        <f>G108+H108+I108+J108+K108+L108+M108+N108+O108+P108+Q108+R108+S108+T108+U108+V108+W108+X108+Y108+Z108+AA108+AB108</f>
        <v>19</v>
      </c>
    </row>
    <row r="109" spans="1:31" s="11" customFormat="1" x14ac:dyDescent="0.25">
      <c r="A109" s="2">
        <v>108</v>
      </c>
      <c r="B109" s="2">
        <v>96</v>
      </c>
      <c r="C109" s="2">
        <v>1985</v>
      </c>
      <c r="D109" s="2" t="s">
        <v>65</v>
      </c>
      <c r="E109" s="2" t="s">
        <v>982</v>
      </c>
      <c r="F109" s="2" t="s">
        <v>31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18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>
        <f>COUNT(G109:AB109)</f>
        <v>1</v>
      </c>
      <c r="AD109" s="2">
        <f>SUM(G109:AB109)+IF(AC109&gt;=12,20,0)+IF(AC109&gt;=16,40,0)+IF(AC109&gt;=20,75,0)</f>
        <v>18</v>
      </c>
      <c r="AE109" s="2">
        <f>G109+H109+I109+J109+K109+L109+M109+N109+O109+P109+Q109+R109+S109+T109+U109+V109+W109+X109+Y109+Z109+AA109+AB109</f>
        <v>18</v>
      </c>
    </row>
    <row r="110" spans="1:31" x14ac:dyDescent="0.25">
      <c r="A110" s="2">
        <v>1</v>
      </c>
      <c r="B110" s="2">
        <v>1</v>
      </c>
      <c r="C110" s="3">
        <v>1980</v>
      </c>
      <c r="D110" s="3" t="s">
        <v>69</v>
      </c>
      <c r="E110" s="3" t="s">
        <v>344</v>
      </c>
      <c r="F110" s="3" t="s">
        <v>343</v>
      </c>
      <c r="G110" s="3">
        <v>41</v>
      </c>
      <c r="H110" s="3"/>
      <c r="I110" s="3"/>
      <c r="J110" s="3">
        <v>49</v>
      </c>
      <c r="K110" s="3">
        <v>60</v>
      </c>
      <c r="L110" s="3">
        <v>65</v>
      </c>
      <c r="M110" s="3">
        <v>49</v>
      </c>
      <c r="N110" s="3">
        <v>47</v>
      </c>
      <c r="O110" s="3">
        <v>47</v>
      </c>
      <c r="P110" s="3">
        <v>60</v>
      </c>
      <c r="Q110" s="3">
        <v>56</v>
      </c>
      <c r="R110" s="3">
        <v>56</v>
      </c>
      <c r="S110" s="3">
        <v>70</v>
      </c>
      <c r="T110" s="3"/>
      <c r="U110" s="3"/>
      <c r="V110" s="3"/>
      <c r="W110" s="3"/>
      <c r="X110" s="3"/>
      <c r="Y110" s="3"/>
      <c r="Z110" s="3"/>
      <c r="AA110" s="3"/>
      <c r="AB110" s="3"/>
      <c r="AC110" s="3">
        <f>COUNT(G110:AB110)</f>
        <v>11</v>
      </c>
      <c r="AD110" s="22">
        <f>SUM(G110:AB110)+IF(AC110&gt;=12,20,0)+IF(AC110&gt;=16,40,0)+IF(AC110&gt;=20,75,0)</f>
        <v>600</v>
      </c>
      <c r="AE110" s="3">
        <f>G110+H110+I110+J110+K110+L110+M110+N110+O110+P110+Q110+R110+S110+T110+U110+V110+W110+X110+Y110+Z110+AA110+AB110</f>
        <v>600</v>
      </c>
    </row>
    <row r="111" spans="1:31" x14ac:dyDescent="0.25">
      <c r="A111" s="2">
        <v>2</v>
      </c>
      <c r="B111" s="2">
        <v>2</v>
      </c>
      <c r="C111" s="3">
        <v>1980</v>
      </c>
      <c r="D111" s="3" t="s">
        <v>69</v>
      </c>
      <c r="E111" s="3" t="s">
        <v>631</v>
      </c>
      <c r="F111" s="3" t="s">
        <v>17</v>
      </c>
      <c r="G111" s="3"/>
      <c r="H111" s="3"/>
      <c r="I111" s="3">
        <v>60</v>
      </c>
      <c r="J111" s="3">
        <v>47</v>
      </c>
      <c r="K111" s="3"/>
      <c r="L111" s="3">
        <v>60</v>
      </c>
      <c r="M111" s="3">
        <v>48</v>
      </c>
      <c r="N111" s="3">
        <v>45</v>
      </c>
      <c r="O111" s="3">
        <v>45</v>
      </c>
      <c r="P111" s="3"/>
      <c r="Q111" s="3">
        <v>55</v>
      </c>
      <c r="R111" s="3">
        <v>51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f>COUNT(G111:AB111)</f>
        <v>8</v>
      </c>
      <c r="AD111" s="22">
        <f>SUM(G111:AB111)+IF(AC111&gt;=12,20,0)+IF(AC111&gt;=16,40,0)+IF(AC111&gt;=20,75,0)</f>
        <v>411</v>
      </c>
      <c r="AE111" s="3">
        <f>G111+H111+I111+J111+K111+L111+M111+N111+O111+P111+Q111+R111+S111+T111+U111+V111+W111+X111+Y111+Z111+AA111+AB111</f>
        <v>411</v>
      </c>
    </row>
    <row r="112" spans="1:31" x14ac:dyDescent="0.25">
      <c r="A112" s="2">
        <v>3</v>
      </c>
      <c r="B112" s="2">
        <v>3</v>
      </c>
      <c r="C112" s="3">
        <v>1982</v>
      </c>
      <c r="D112" s="3" t="s">
        <v>69</v>
      </c>
      <c r="E112" s="3" t="s">
        <v>510</v>
      </c>
      <c r="F112" s="3" t="s">
        <v>32</v>
      </c>
      <c r="G112" s="3"/>
      <c r="H112" s="3">
        <v>56</v>
      </c>
      <c r="I112" s="3"/>
      <c r="J112" s="3">
        <v>46</v>
      </c>
      <c r="K112" s="3">
        <v>49</v>
      </c>
      <c r="L112" s="3"/>
      <c r="M112" s="3">
        <v>42</v>
      </c>
      <c r="N112" s="3"/>
      <c r="O112" s="3">
        <v>40</v>
      </c>
      <c r="P112" s="3">
        <v>57</v>
      </c>
      <c r="Q112" s="3">
        <v>47</v>
      </c>
      <c r="R112" s="3">
        <v>49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>
        <f>COUNT(G112:AB112)</f>
        <v>8</v>
      </c>
      <c r="AD112" s="22">
        <f>SUM(G112:AB112)+IF(AC112&gt;=12,20,0)+IF(AC112&gt;=16,40,0)+IF(AC112&gt;=20,75,0)</f>
        <v>386</v>
      </c>
      <c r="AE112" s="3">
        <f>G112+H112+I112+J112+K112+L112+M112+N112+O112+P112+Q112+R112+S112+T112+U112+V112+W112+X112+Y112+Z112+AA112+AB112</f>
        <v>386</v>
      </c>
    </row>
    <row r="113" spans="1:31" x14ac:dyDescent="0.25">
      <c r="A113" s="2">
        <v>4</v>
      </c>
      <c r="B113" s="2">
        <v>4</v>
      </c>
      <c r="C113" s="3">
        <v>1983</v>
      </c>
      <c r="D113" s="3" t="s">
        <v>69</v>
      </c>
      <c r="E113" s="3" t="s">
        <v>9</v>
      </c>
      <c r="F113" s="3" t="s">
        <v>8</v>
      </c>
      <c r="G113" s="3">
        <v>49</v>
      </c>
      <c r="H113" s="3">
        <v>75</v>
      </c>
      <c r="I113" s="3"/>
      <c r="J113" s="3"/>
      <c r="K113" s="3"/>
      <c r="L113" s="3"/>
      <c r="M113" s="3">
        <v>65</v>
      </c>
      <c r="N113" s="3"/>
      <c r="O113" s="3">
        <v>65</v>
      </c>
      <c r="P113" s="3"/>
      <c r="Q113" s="3"/>
      <c r="R113" s="3">
        <v>75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>
        <f>COUNT(G113:AB113)</f>
        <v>5</v>
      </c>
      <c r="AD113" s="22">
        <f>SUM(G113:AB113)+IF(AC113&gt;=12,20,0)+IF(AC113&gt;=16,40,0)+IF(AC113&gt;=20,75,0)</f>
        <v>329</v>
      </c>
      <c r="AE113" s="3">
        <f>G113+H113+I113+J113+K113+L113+M113+N113+O113+P113+Q113+R113+S113+T113+U113+V113+W113+X113+Y113+Z113+AA113+AB113</f>
        <v>329</v>
      </c>
    </row>
    <row r="114" spans="1:31" x14ac:dyDescent="0.25">
      <c r="A114" s="2">
        <v>5</v>
      </c>
      <c r="B114" s="2">
        <v>5</v>
      </c>
      <c r="C114" s="3">
        <v>1981</v>
      </c>
      <c r="D114" s="3" t="s">
        <v>69</v>
      </c>
      <c r="E114" s="3" t="s">
        <v>512</v>
      </c>
      <c r="F114" s="3" t="s">
        <v>21</v>
      </c>
      <c r="G114" s="3"/>
      <c r="H114" s="3">
        <v>54</v>
      </c>
      <c r="I114" s="3"/>
      <c r="J114" s="3">
        <v>45</v>
      </c>
      <c r="K114" s="3"/>
      <c r="L114" s="3">
        <v>44</v>
      </c>
      <c r="M114" s="3">
        <v>40</v>
      </c>
      <c r="N114" s="3">
        <v>38</v>
      </c>
      <c r="O114" s="3"/>
      <c r="P114" s="3">
        <v>55</v>
      </c>
      <c r="Q114" s="3"/>
      <c r="R114" s="3">
        <v>46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>
        <f>COUNT(G114:AB114)</f>
        <v>7</v>
      </c>
      <c r="AD114" s="22">
        <f>SUM(G114:AB114)+IF(AC114&gt;=12,20,0)+IF(AC114&gt;=16,40,0)+IF(AC114&gt;=20,75,0)</f>
        <v>322</v>
      </c>
      <c r="AE114" s="3">
        <f>G114+H114+I114+J114+K114+L114+M114+N114+O114+P114+Q114+R114+S114+T114+U114+V114+W114+X114+Y114+Z114+AA114+AB114</f>
        <v>322</v>
      </c>
    </row>
    <row r="115" spans="1:31" x14ac:dyDescent="0.25">
      <c r="A115" s="2">
        <v>6</v>
      </c>
      <c r="B115" s="2">
        <v>6</v>
      </c>
      <c r="C115" s="3">
        <v>1983</v>
      </c>
      <c r="D115" s="3" t="s">
        <v>69</v>
      </c>
      <c r="E115" s="3" t="s">
        <v>22</v>
      </c>
      <c r="F115" s="3" t="s">
        <v>8</v>
      </c>
      <c r="G115" s="3">
        <v>37</v>
      </c>
      <c r="H115" s="3">
        <v>63</v>
      </c>
      <c r="I115" s="3"/>
      <c r="J115" s="3"/>
      <c r="K115" s="3"/>
      <c r="L115" s="3"/>
      <c r="M115" s="3"/>
      <c r="N115" s="3">
        <v>46</v>
      </c>
      <c r="O115" s="3">
        <v>46</v>
      </c>
      <c r="P115" s="3"/>
      <c r="Q115" s="3">
        <v>57</v>
      </c>
      <c r="R115" s="3">
        <v>57</v>
      </c>
      <c r="S115" s="3"/>
      <c r="T115" s="5"/>
      <c r="U115" s="5"/>
      <c r="V115" s="5"/>
      <c r="W115" s="5"/>
      <c r="X115" s="5"/>
      <c r="Y115" s="5"/>
      <c r="Z115" s="5"/>
      <c r="AA115" s="5"/>
      <c r="AB115" s="5"/>
      <c r="AC115" s="3">
        <f>COUNT(G115:AB115)</f>
        <v>6</v>
      </c>
      <c r="AD115" s="22">
        <f>SUM(G115:AB115)+IF(AC115&gt;=12,20,0)+IF(AC115&gt;=16,40,0)+IF(AC115&gt;=20,75,0)</f>
        <v>306</v>
      </c>
      <c r="AE115" s="3">
        <f>G115+H115+I115+J115+K115+L115+M115+N115+O115+P115+Q115+R115+S115+T115+U115+V115+W115+X115+Y115+Z115+AA115+AB115</f>
        <v>306</v>
      </c>
    </row>
    <row r="116" spans="1:31" x14ac:dyDescent="0.25">
      <c r="A116" s="2">
        <v>7</v>
      </c>
      <c r="B116" s="2">
        <v>7</v>
      </c>
      <c r="C116" s="3">
        <v>1983</v>
      </c>
      <c r="D116" s="3" t="s">
        <v>69</v>
      </c>
      <c r="E116" s="3" t="s">
        <v>504</v>
      </c>
      <c r="F116" s="3" t="s">
        <v>31</v>
      </c>
      <c r="G116" s="5"/>
      <c r="H116" s="3">
        <v>62</v>
      </c>
      <c r="I116" s="3"/>
      <c r="J116" s="5"/>
      <c r="K116" s="5"/>
      <c r="L116" s="5">
        <v>50</v>
      </c>
      <c r="M116" s="5">
        <v>47</v>
      </c>
      <c r="N116" s="5"/>
      <c r="O116" s="5">
        <v>44</v>
      </c>
      <c r="P116" s="3"/>
      <c r="Q116" s="3">
        <v>54</v>
      </c>
      <c r="R116" s="3">
        <v>44</v>
      </c>
      <c r="S116" s="3"/>
      <c r="T116" s="5"/>
      <c r="U116" s="5"/>
      <c r="V116" s="5"/>
      <c r="W116" s="5"/>
      <c r="X116" s="5"/>
      <c r="Y116" s="5"/>
      <c r="Z116" s="5"/>
      <c r="AA116" s="5"/>
      <c r="AB116" s="5"/>
      <c r="AC116" s="3">
        <f>COUNT(G116:AB116)</f>
        <v>6</v>
      </c>
      <c r="AD116" s="22">
        <f>SUM(G116:AB116)+IF(AC116&gt;=12,20,0)+IF(AC116&gt;=16,40,0)+IF(AC116&gt;=20,75,0)</f>
        <v>301</v>
      </c>
      <c r="AE116" s="3">
        <f>G116+H116+I116+J116+K116+L116+M116+N116+O116+P116+Q116+R116+S116+T116+U116+V116+W116+X116+Y116+Z116+AA116+AB116</f>
        <v>301</v>
      </c>
    </row>
    <row r="117" spans="1:31" x14ac:dyDescent="0.25">
      <c r="A117" s="2">
        <v>8</v>
      </c>
      <c r="B117" s="2">
        <v>8</v>
      </c>
      <c r="C117" s="5">
        <v>1984</v>
      </c>
      <c r="D117" s="5" t="s">
        <v>69</v>
      </c>
      <c r="E117" s="5" t="s">
        <v>820</v>
      </c>
      <c r="F117" s="5" t="s">
        <v>348</v>
      </c>
      <c r="G117" s="5"/>
      <c r="H117" s="5"/>
      <c r="I117" s="5"/>
      <c r="J117" s="5"/>
      <c r="K117" s="5"/>
      <c r="L117" s="5"/>
      <c r="M117" s="5">
        <v>46</v>
      </c>
      <c r="N117" s="5">
        <v>44</v>
      </c>
      <c r="O117" s="5">
        <v>42</v>
      </c>
      <c r="P117" s="5">
        <v>58</v>
      </c>
      <c r="Q117" s="5">
        <v>52</v>
      </c>
      <c r="R117" s="5">
        <v>52</v>
      </c>
      <c r="S117" s="5"/>
      <c r="T117" s="2"/>
      <c r="U117" s="2"/>
      <c r="V117" s="2"/>
      <c r="W117" s="2"/>
      <c r="X117" s="2"/>
      <c r="Y117" s="2"/>
      <c r="Z117" s="2"/>
      <c r="AA117" s="2"/>
      <c r="AB117" s="2"/>
      <c r="AC117" s="5">
        <f>COUNT(G117:AB117)</f>
        <v>6</v>
      </c>
      <c r="AD117" s="5">
        <f>SUM(G117:AB117)+IF(AC117&gt;=12,20,0)+IF(AC117&gt;=16,40,0)+IF(AC117&gt;=20,75,0)</f>
        <v>294</v>
      </c>
      <c r="AE117" s="5">
        <f>G117+H117+I117+J117+K117+L117+M117+N117+O117+P117+Q117+R117+S117+T117+U117+V117+W117+X117+Y117+Z117+AA117+AB117</f>
        <v>294</v>
      </c>
    </row>
    <row r="118" spans="1:31" x14ac:dyDescent="0.25">
      <c r="A118" s="2">
        <v>9</v>
      </c>
      <c r="B118" s="2">
        <v>9</v>
      </c>
      <c r="C118" s="5">
        <v>1984</v>
      </c>
      <c r="D118" s="5" t="s">
        <v>69</v>
      </c>
      <c r="E118" s="5" t="s">
        <v>712</v>
      </c>
      <c r="F118" s="5" t="s">
        <v>14</v>
      </c>
      <c r="G118" s="5"/>
      <c r="H118" s="5"/>
      <c r="I118" s="5"/>
      <c r="J118" s="5">
        <v>65</v>
      </c>
      <c r="K118" s="5"/>
      <c r="L118" s="5"/>
      <c r="M118" s="5">
        <v>60</v>
      </c>
      <c r="N118" s="5">
        <v>60</v>
      </c>
      <c r="O118" s="5">
        <v>50</v>
      </c>
      <c r="P118" s="5"/>
      <c r="Q118" s="5"/>
      <c r="R118" s="5">
        <v>58</v>
      </c>
      <c r="S118" s="5"/>
      <c r="T118" s="22"/>
      <c r="U118" s="22"/>
      <c r="V118" s="22"/>
      <c r="W118" s="22"/>
      <c r="X118" s="22"/>
      <c r="Y118" s="22"/>
      <c r="Z118" s="22"/>
      <c r="AA118" s="22"/>
      <c r="AB118" s="22"/>
      <c r="AC118" s="5">
        <f>COUNT(G118:AB118)</f>
        <v>5</v>
      </c>
      <c r="AD118" s="5">
        <f>SUM(G118:AB118)+IF(AC118&gt;=12,20,0)+IF(AC118&gt;=16,40,0)+IF(AC118&gt;=20,75,0)</f>
        <v>293</v>
      </c>
      <c r="AE118" s="5">
        <f>G118+H118+I118+J118+K118+L118+M118+N118+O118+P118+Q118+R118+S118+T118+U118+V118+W118+X118+Y118+Z118+AA118+AB118</f>
        <v>293</v>
      </c>
    </row>
    <row r="119" spans="1:31" s="11" customFormat="1" x14ac:dyDescent="0.25">
      <c r="A119" s="2">
        <v>10</v>
      </c>
      <c r="B119" s="2">
        <v>10</v>
      </c>
      <c r="C119" s="5">
        <v>1980</v>
      </c>
      <c r="D119" s="5" t="s">
        <v>69</v>
      </c>
      <c r="E119" s="5" t="s">
        <v>147</v>
      </c>
      <c r="F119" s="5" t="s">
        <v>5</v>
      </c>
      <c r="G119" s="5">
        <v>30</v>
      </c>
      <c r="H119" s="5"/>
      <c r="I119" s="5"/>
      <c r="J119" s="5"/>
      <c r="K119" s="5">
        <v>47</v>
      </c>
      <c r="L119" s="5">
        <v>47</v>
      </c>
      <c r="M119" s="5">
        <v>41</v>
      </c>
      <c r="N119" s="5">
        <v>43</v>
      </c>
      <c r="O119" s="5"/>
      <c r="P119" s="5"/>
      <c r="Q119" s="5"/>
      <c r="R119" s="5">
        <v>43</v>
      </c>
      <c r="S119" s="5"/>
      <c r="T119" s="3"/>
      <c r="U119" s="3"/>
      <c r="V119" s="3"/>
      <c r="W119" s="3"/>
      <c r="X119" s="3"/>
      <c r="Y119" s="3"/>
      <c r="Z119" s="3"/>
      <c r="AA119" s="3"/>
      <c r="AB119" s="3"/>
      <c r="AC119" s="5">
        <f>COUNT(G119:AB119)</f>
        <v>6</v>
      </c>
      <c r="AD119" s="5">
        <f>SUM(G119:AB119)+IF(AC119&gt;=12,20,0)+IF(AC119&gt;=16,40,0)+IF(AC119&gt;=20,75,0)</f>
        <v>251</v>
      </c>
      <c r="AE119" s="5">
        <f>G119+H119+I119+J119+K119+L119+M119+N119+O119+P119+Q119+R119+S119+T119+U119+V119+W119+X119+Y119+Z119+AA119+AB119</f>
        <v>251</v>
      </c>
    </row>
    <row r="120" spans="1:31" s="11" customFormat="1" x14ac:dyDescent="0.25">
      <c r="A120" s="2">
        <v>11</v>
      </c>
      <c r="B120" s="2">
        <v>11</v>
      </c>
      <c r="C120" s="2">
        <v>1984</v>
      </c>
      <c r="D120" s="2" t="s">
        <v>69</v>
      </c>
      <c r="E120" s="2" t="s">
        <v>713</v>
      </c>
      <c r="F120" s="2" t="s">
        <v>85</v>
      </c>
      <c r="G120" s="2"/>
      <c r="H120" s="2"/>
      <c r="I120" s="2"/>
      <c r="J120" s="2">
        <v>60</v>
      </c>
      <c r="K120" s="2"/>
      <c r="L120" s="2"/>
      <c r="M120" s="2">
        <v>50</v>
      </c>
      <c r="N120" s="2">
        <v>48</v>
      </c>
      <c r="O120" s="2">
        <v>49</v>
      </c>
      <c r="P120" s="2"/>
      <c r="Q120" s="2"/>
      <c r="R120" s="2">
        <v>42</v>
      </c>
      <c r="S120" s="2"/>
      <c r="T120" s="5"/>
      <c r="U120" s="5"/>
      <c r="V120" s="5"/>
      <c r="W120" s="5"/>
      <c r="X120" s="5"/>
      <c r="Y120" s="5"/>
      <c r="Z120" s="5"/>
      <c r="AA120" s="5"/>
      <c r="AB120" s="5"/>
      <c r="AC120" s="2">
        <f>COUNT(G120:AB120)</f>
        <v>5</v>
      </c>
      <c r="AD120" s="2">
        <f>SUM(G120:AB120)+IF(AC120&gt;=12,20,0)+IF(AC120&gt;=16,40,0)+IF(AC120&gt;=20,75,0)</f>
        <v>249</v>
      </c>
      <c r="AE120" s="2">
        <f>G120+H120+I120+J120+K120+L120+M120+N120+O120+P120+Q120+R120+S120+T120+U120+V120+W120+X120+Y120+Z120+AA120+AB120</f>
        <v>249</v>
      </c>
    </row>
    <row r="121" spans="1:31" s="11" customFormat="1" x14ac:dyDescent="0.25">
      <c r="A121" s="2">
        <v>12</v>
      </c>
      <c r="B121" s="2">
        <v>12</v>
      </c>
      <c r="C121" s="2">
        <v>1984</v>
      </c>
      <c r="D121" s="2" t="s">
        <v>69</v>
      </c>
      <c r="E121" s="2" t="s">
        <v>630</v>
      </c>
      <c r="F121" s="2" t="s">
        <v>441</v>
      </c>
      <c r="G121" s="2"/>
      <c r="H121" s="2"/>
      <c r="I121" s="2">
        <v>65</v>
      </c>
      <c r="J121" s="2"/>
      <c r="K121" s="2"/>
      <c r="L121" s="2"/>
      <c r="M121" s="2"/>
      <c r="N121" s="2">
        <v>49</v>
      </c>
      <c r="O121" s="2"/>
      <c r="P121" s="2"/>
      <c r="Q121" s="2">
        <v>58</v>
      </c>
      <c r="R121" s="2">
        <v>60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>
        <f>COUNT(G121:AB121)</f>
        <v>4</v>
      </c>
      <c r="AD121" s="2">
        <f>SUM(G121:AB121)+IF(AC121&gt;=12,20,0)+IF(AC121&gt;=16,40,0)+IF(AC121&gt;=20,75,0)</f>
        <v>232</v>
      </c>
      <c r="AE121" s="2">
        <f>G121+H121+I121+J121+K121+L121+M121+N121+O121+P121+Q121+R121+S121+T121+U121+V121+W121+X121+Y121+Z121+AA121+AB121</f>
        <v>232</v>
      </c>
    </row>
    <row r="122" spans="1:31" s="11" customFormat="1" x14ac:dyDescent="0.25">
      <c r="A122" s="2">
        <v>13</v>
      </c>
      <c r="B122" s="2">
        <v>13</v>
      </c>
      <c r="C122" s="2">
        <v>1984</v>
      </c>
      <c r="D122" s="2" t="s">
        <v>69</v>
      </c>
      <c r="E122" s="2" t="s">
        <v>141</v>
      </c>
      <c r="F122" s="2" t="s">
        <v>5</v>
      </c>
      <c r="G122" s="2">
        <v>42</v>
      </c>
      <c r="H122" s="2">
        <v>65</v>
      </c>
      <c r="I122" s="2"/>
      <c r="J122" s="2"/>
      <c r="K122" s="2"/>
      <c r="L122" s="2"/>
      <c r="M122" s="2"/>
      <c r="N122" s="2"/>
      <c r="O122" s="2">
        <v>48</v>
      </c>
      <c r="P122" s="2"/>
      <c r="Q122" s="2"/>
      <c r="R122" s="2">
        <v>59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>
        <f>COUNT(G122:AB122)</f>
        <v>4</v>
      </c>
      <c r="AD122" s="2">
        <f>SUM(G122:AB122)+IF(AC122&gt;=12,20,0)+IF(AC122&gt;=16,40,0)+IF(AC122&gt;=20,75,0)</f>
        <v>214</v>
      </c>
      <c r="AE122" s="2">
        <f>G122+H122+I122+J122+K122+L122+M122+N122+O122+P122+Q122+R122+S122+T122+U122+V122+W122+X122+Y122+Z122+AA122+AB122</f>
        <v>214</v>
      </c>
    </row>
    <row r="123" spans="1:31" s="11" customFormat="1" x14ac:dyDescent="0.25">
      <c r="A123" s="2">
        <v>14</v>
      </c>
      <c r="B123" s="2">
        <v>14</v>
      </c>
      <c r="C123" s="2">
        <v>1982</v>
      </c>
      <c r="D123" s="2" t="s">
        <v>69</v>
      </c>
      <c r="E123" s="2" t="s">
        <v>398</v>
      </c>
      <c r="F123" s="2" t="s">
        <v>348</v>
      </c>
      <c r="G123" s="2">
        <v>29</v>
      </c>
      <c r="H123" s="2"/>
      <c r="I123" s="2">
        <v>45</v>
      </c>
      <c r="J123" s="2"/>
      <c r="K123" s="2"/>
      <c r="L123" s="2">
        <v>46</v>
      </c>
      <c r="M123" s="2">
        <v>43</v>
      </c>
      <c r="N123" s="2"/>
      <c r="O123" s="2"/>
      <c r="P123" s="2"/>
      <c r="Q123" s="2"/>
      <c r="R123" s="2">
        <v>48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>
        <f>COUNT(G123:AB123)</f>
        <v>5</v>
      </c>
      <c r="AD123" s="2">
        <f>SUM(G123:AB123)+IF(AC123&gt;=12,20,0)+IF(AC123&gt;=16,40,0)+IF(AC123&gt;=20,75,0)</f>
        <v>211</v>
      </c>
      <c r="AE123" s="2">
        <f>G123+H123+I123+J123+K123+L123+M123+N123+O123+P123+Q123+R123+S123+T123+U123+V123+W123+X123+Y123+Z123+AA123+AB123</f>
        <v>211</v>
      </c>
    </row>
    <row r="124" spans="1:31" s="11" customFormat="1" x14ac:dyDescent="0.25">
      <c r="A124" s="2">
        <v>15</v>
      </c>
      <c r="B124" s="2">
        <v>15</v>
      </c>
      <c r="C124" s="2">
        <v>1984</v>
      </c>
      <c r="D124" s="2" t="s">
        <v>69</v>
      </c>
      <c r="E124" s="2" t="s">
        <v>394</v>
      </c>
      <c r="F124" s="2" t="s">
        <v>6</v>
      </c>
      <c r="G124" s="2">
        <v>38</v>
      </c>
      <c r="H124" s="2">
        <v>64</v>
      </c>
      <c r="I124" s="2"/>
      <c r="J124" s="2">
        <v>50</v>
      </c>
      <c r="K124" s="2"/>
      <c r="L124" s="2"/>
      <c r="M124" s="2"/>
      <c r="N124" s="2"/>
      <c r="O124" s="2"/>
      <c r="P124" s="2"/>
      <c r="Q124" s="2"/>
      <c r="R124" s="2">
        <v>50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>
        <f>COUNT(G124:AB124)</f>
        <v>4</v>
      </c>
      <c r="AD124" s="2">
        <f>SUM(G124:AB124)+IF(AC124&gt;=12,20,0)+IF(AC124&gt;=16,40,0)+IF(AC124&gt;=20,75,0)</f>
        <v>202</v>
      </c>
      <c r="AE124" s="2">
        <f>G124+H124+I124+J124+K124+L124+M124+N124+O124+P124+Q124+R124+S124+T124+U124+V124+W124+X124+Y124+Z124+AA124+AB124</f>
        <v>202</v>
      </c>
    </row>
    <row r="125" spans="1:31" s="11" customFormat="1" x14ac:dyDescent="0.25">
      <c r="A125" s="2">
        <v>16</v>
      </c>
      <c r="B125" s="2">
        <v>16</v>
      </c>
      <c r="C125" s="2">
        <v>1981</v>
      </c>
      <c r="D125" s="2" t="s">
        <v>69</v>
      </c>
      <c r="E125" s="2" t="s">
        <v>638</v>
      </c>
      <c r="F125" s="2" t="s">
        <v>5</v>
      </c>
      <c r="G125" s="2"/>
      <c r="H125" s="2"/>
      <c r="I125" s="2">
        <v>43</v>
      </c>
      <c r="J125" s="2"/>
      <c r="K125" s="2"/>
      <c r="L125" s="2">
        <v>45</v>
      </c>
      <c r="M125" s="2"/>
      <c r="N125" s="2">
        <v>41</v>
      </c>
      <c r="O125" s="2"/>
      <c r="P125" s="2"/>
      <c r="Q125" s="2">
        <v>40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>
        <f>COUNT(G125:AB125)</f>
        <v>4</v>
      </c>
      <c r="AD125" s="2">
        <f>SUM(G125:AB125)+IF(AC125&gt;=12,20,0)+IF(AC125&gt;=16,40,0)+IF(AC125&gt;=20,75,0)</f>
        <v>169</v>
      </c>
      <c r="AE125" s="2">
        <f>G125+H125+I125+J125+K125+L125+M125+N125+O125+P125+Q125+R125+S125+T125+U125+V125+W125+X125+Y125+Z125+AA125+AB125</f>
        <v>169</v>
      </c>
    </row>
    <row r="126" spans="1:31" s="11" customFormat="1" x14ac:dyDescent="0.25">
      <c r="A126" s="2">
        <v>17</v>
      </c>
      <c r="B126" s="2">
        <v>17</v>
      </c>
      <c r="C126" s="2">
        <v>1981</v>
      </c>
      <c r="D126" s="2" t="s">
        <v>69</v>
      </c>
      <c r="E126" s="2" t="s">
        <v>815</v>
      </c>
      <c r="F126" s="2" t="s">
        <v>31</v>
      </c>
      <c r="G126" s="2"/>
      <c r="H126" s="2">
        <v>58</v>
      </c>
      <c r="I126" s="2"/>
      <c r="J126" s="2"/>
      <c r="K126" s="2">
        <v>48</v>
      </c>
      <c r="L126" s="2"/>
      <c r="M126" s="2"/>
      <c r="N126" s="2"/>
      <c r="O126" s="2"/>
      <c r="P126" s="2">
        <v>56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>
        <f>COUNT(G126:AB126)</f>
        <v>3</v>
      </c>
      <c r="AD126" s="2">
        <f>SUM(G126:AB126)+IF(AC126&gt;=12,20,0)+IF(AC126&gt;=16,40,0)+IF(AC126&gt;=20,75,0)</f>
        <v>162</v>
      </c>
      <c r="AE126" s="2">
        <f>G126+H126+I126+J126+K126+L126+M126+N126+O126+P126+Q126+R126+S126+T126+U126+V126+W126+X126+Y126+Z126+AA126+AB126</f>
        <v>162</v>
      </c>
    </row>
    <row r="127" spans="1:31" s="11" customFormat="1" x14ac:dyDescent="0.25">
      <c r="A127" s="2">
        <v>18</v>
      </c>
      <c r="B127" s="2">
        <v>18</v>
      </c>
      <c r="C127" s="2">
        <v>1984</v>
      </c>
      <c r="D127" s="2" t="s">
        <v>69</v>
      </c>
      <c r="E127" s="2" t="s">
        <v>632</v>
      </c>
      <c r="F127" s="2" t="s">
        <v>633</v>
      </c>
      <c r="G127" s="2"/>
      <c r="H127" s="2"/>
      <c r="I127" s="2">
        <v>50</v>
      </c>
      <c r="J127" s="2">
        <v>48</v>
      </c>
      <c r="K127" s="2"/>
      <c r="L127" s="2"/>
      <c r="M127" s="2"/>
      <c r="N127" s="2"/>
      <c r="O127" s="2"/>
      <c r="P127" s="2"/>
      <c r="Q127" s="2">
        <v>51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>
        <f>COUNT(G127:AB127)</f>
        <v>3</v>
      </c>
      <c r="AD127" s="2">
        <f>SUM(G127:AB127)+IF(AC127&gt;=12,20,0)+IF(AC127&gt;=16,40,0)+IF(AC127&gt;=20,75,0)</f>
        <v>149</v>
      </c>
      <c r="AE127" s="2">
        <f>G127+H127+I127+J127+K127+L127+M127+N127+O127+P127+Q127+R127+S127+T127+U127+V127+W127+X127+Y127+Z127+AA127+AB127</f>
        <v>149</v>
      </c>
    </row>
    <row r="128" spans="1:31" s="11" customFormat="1" x14ac:dyDescent="0.25">
      <c r="A128" s="2">
        <v>19</v>
      </c>
      <c r="B128" s="2">
        <v>19</v>
      </c>
      <c r="C128" s="2">
        <v>1984</v>
      </c>
      <c r="D128" s="2" t="s">
        <v>69</v>
      </c>
      <c r="E128" s="2" t="s">
        <v>801</v>
      </c>
      <c r="F128" s="2" t="s">
        <v>802</v>
      </c>
      <c r="G128" s="2"/>
      <c r="H128" s="2"/>
      <c r="I128" s="2"/>
      <c r="J128" s="2"/>
      <c r="K128" s="2"/>
      <c r="L128" s="2">
        <v>48</v>
      </c>
      <c r="M128" s="2"/>
      <c r="N128" s="2"/>
      <c r="O128" s="2">
        <v>43</v>
      </c>
      <c r="P128" s="2"/>
      <c r="Q128" s="2">
        <v>53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>
        <f>COUNT(G128:AB128)</f>
        <v>3</v>
      </c>
      <c r="AD128" s="2">
        <f>SUM(G128:AB128)+IF(AC128&gt;=12,20,0)+IF(AC128&gt;=16,40,0)+IF(AC128&gt;=20,75,0)</f>
        <v>144</v>
      </c>
      <c r="AE128" s="2">
        <f>G128+H128+I128+J128+K128+L128+M128+N128+O128+P128+Q128+R128+S128+T128+U128+V128+W128+X128+Y128+Z128+AA128+AB128</f>
        <v>144</v>
      </c>
    </row>
    <row r="129" spans="1:31" s="11" customFormat="1" x14ac:dyDescent="0.25">
      <c r="A129" s="2">
        <v>20</v>
      </c>
      <c r="B129" s="2">
        <v>21</v>
      </c>
      <c r="C129" s="2">
        <v>1984</v>
      </c>
      <c r="D129" s="2" t="s">
        <v>69</v>
      </c>
      <c r="E129" s="2" t="s">
        <v>390</v>
      </c>
      <c r="F129" s="2" t="s">
        <v>391</v>
      </c>
      <c r="G129" s="2">
        <v>60</v>
      </c>
      <c r="H129" s="2">
        <v>80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>
        <f>COUNT(G129:AB129)</f>
        <v>2</v>
      </c>
      <c r="AD129" s="2">
        <f>SUM(G129:AB129)+IF(AC129&gt;=12,20,0)+IF(AC129&gt;=16,40,0)+IF(AC129&gt;=20,75,0)</f>
        <v>140</v>
      </c>
      <c r="AE129" s="2">
        <f>G129+H129+I129+J129+K129+L129+M129+N129+O129+P129+Q129+R129+S129+T129+U129+V129+W129+X129+Y129+Z129+AA129+AB129</f>
        <v>140</v>
      </c>
    </row>
    <row r="130" spans="1:31" s="11" customFormat="1" x14ac:dyDescent="0.25">
      <c r="A130" s="2">
        <v>21</v>
      </c>
      <c r="B130" s="2">
        <v>20</v>
      </c>
      <c r="C130" s="2">
        <v>1980</v>
      </c>
      <c r="D130" s="2" t="s">
        <v>69</v>
      </c>
      <c r="E130" s="2" t="s">
        <v>985</v>
      </c>
      <c r="F130" s="2" t="s">
        <v>441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>
        <v>70</v>
      </c>
      <c r="R130" s="2">
        <v>70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>
        <f>COUNT(G130:AB130)</f>
        <v>2</v>
      </c>
      <c r="AD130" s="2">
        <f>SUM(G130:AB130)+IF(AC130&gt;=12,20,0)+IF(AC130&gt;=16,40,0)+IF(AC130&gt;=20,75,0)</f>
        <v>140</v>
      </c>
      <c r="AE130" s="2">
        <f>G130+H130+I130+J130+K130+L130+M130+N130+O130+P130+Q130+R130+S130+T130+U130+V130+W130+X130+Y130+Z130+AA130+AB130</f>
        <v>140</v>
      </c>
    </row>
    <row r="131" spans="1:31" s="11" customFormat="1" x14ac:dyDescent="0.25">
      <c r="A131" s="2">
        <v>22</v>
      </c>
      <c r="B131" s="2">
        <v>22</v>
      </c>
      <c r="C131" s="2">
        <v>1981</v>
      </c>
      <c r="D131" s="2" t="s">
        <v>69</v>
      </c>
      <c r="E131" s="2" t="s">
        <v>636</v>
      </c>
      <c r="F131" s="2" t="s">
        <v>32</v>
      </c>
      <c r="G131" s="2"/>
      <c r="H131" s="2"/>
      <c r="I131" s="2">
        <v>47</v>
      </c>
      <c r="J131" s="2"/>
      <c r="K131" s="2"/>
      <c r="L131" s="2"/>
      <c r="M131" s="2"/>
      <c r="N131" s="2">
        <v>39</v>
      </c>
      <c r="O131" s="2"/>
      <c r="P131" s="2"/>
      <c r="Q131" s="2">
        <v>39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f>COUNT(G131:AB131)</f>
        <v>3</v>
      </c>
      <c r="AD131" s="2">
        <f>SUM(G131:AB131)+IF(AC131&gt;=12,20,0)+IF(AC131&gt;=16,40,0)+IF(AC131&gt;=20,75,0)</f>
        <v>125</v>
      </c>
      <c r="AE131" s="2">
        <f>G131+H131+I131+J131+K131+L131+M131+N131+O131+P131+Q131+R131+S131+T131+U131+V131+W131+X131+Y131+Z131+AA131+AB131</f>
        <v>125</v>
      </c>
    </row>
    <row r="132" spans="1:31" s="11" customFormat="1" x14ac:dyDescent="0.25">
      <c r="A132" s="2">
        <v>23</v>
      </c>
      <c r="B132" s="2">
        <v>23</v>
      </c>
      <c r="C132" s="2">
        <v>1981</v>
      </c>
      <c r="D132" s="2" t="s">
        <v>69</v>
      </c>
      <c r="E132" s="2" t="s">
        <v>396</v>
      </c>
      <c r="F132" s="2" t="s">
        <v>348</v>
      </c>
      <c r="G132" s="2">
        <v>32</v>
      </c>
      <c r="H132" s="2"/>
      <c r="I132" s="2"/>
      <c r="J132" s="2"/>
      <c r="K132" s="2"/>
      <c r="L132" s="2">
        <v>49</v>
      </c>
      <c r="M132" s="2"/>
      <c r="N132" s="2"/>
      <c r="O132" s="2">
        <v>41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>
        <f>COUNT(G132:AB132)</f>
        <v>3</v>
      </c>
      <c r="AD132" s="2">
        <f>SUM(G132:AB132)+IF(AC132&gt;=12,20,0)+IF(AC132&gt;=16,40,0)+IF(AC132&gt;=20,75,0)</f>
        <v>122</v>
      </c>
      <c r="AE132" s="2">
        <f>G132+H132+I132+J132+K132+L132+M132+N132+O132+P132+Q132+R132+S132+T132+U132+V132+W132+X132+Y132+Z132+AA132+AB132</f>
        <v>122</v>
      </c>
    </row>
    <row r="133" spans="1:31" s="11" customFormat="1" x14ac:dyDescent="0.25">
      <c r="A133" s="2">
        <v>24</v>
      </c>
      <c r="B133" s="2">
        <v>60</v>
      </c>
      <c r="C133" s="2">
        <v>1980</v>
      </c>
      <c r="D133" s="2" t="s">
        <v>69</v>
      </c>
      <c r="E133" s="2" t="s">
        <v>151</v>
      </c>
      <c r="F133" s="2" t="s">
        <v>16</v>
      </c>
      <c r="G133" s="2">
        <v>44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>
        <v>75</v>
      </c>
      <c r="T133" s="2"/>
      <c r="U133" s="2"/>
      <c r="V133" s="2"/>
      <c r="W133" s="2"/>
      <c r="X133" s="2"/>
      <c r="Y133" s="2"/>
      <c r="Z133" s="2"/>
      <c r="AA133" s="2"/>
      <c r="AB133" s="2"/>
      <c r="AC133" s="2">
        <f>COUNT(G133:AB133)</f>
        <v>2</v>
      </c>
      <c r="AD133" s="2">
        <f>SUM(G133:AB133)+IF(AC133&gt;=12,20,0)+IF(AC133&gt;=16,40,0)+IF(AC133&gt;=20,75,0)</f>
        <v>119</v>
      </c>
      <c r="AE133" s="2">
        <f>G133+H133+I133+J133+K133+L133+M133+N133+O133+P133+Q133+R133+S133+T133+U133+V133+W133+X133+Y133+Z133+AA133+AB133</f>
        <v>119</v>
      </c>
    </row>
    <row r="134" spans="1:31" s="11" customFormat="1" x14ac:dyDescent="0.25">
      <c r="A134" s="2">
        <v>25</v>
      </c>
      <c r="B134" s="2">
        <v>24</v>
      </c>
      <c r="C134" s="2">
        <v>1984</v>
      </c>
      <c r="D134" s="2" t="s">
        <v>69</v>
      </c>
      <c r="E134" s="2" t="s">
        <v>349</v>
      </c>
      <c r="F134" s="2" t="s">
        <v>348</v>
      </c>
      <c r="G134" s="2">
        <v>27</v>
      </c>
      <c r="H134" s="2"/>
      <c r="I134" s="2">
        <v>44</v>
      </c>
      <c r="J134" s="2"/>
      <c r="K134" s="2"/>
      <c r="L134" s="2">
        <v>43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>
        <f>COUNT(G134:AB134)</f>
        <v>3</v>
      </c>
      <c r="AD134" s="2">
        <f>SUM(G134:AB134)+IF(AC134&gt;=12,20,0)+IF(AC134&gt;=16,40,0)+IF(AC134&gt;=20,75,0)</f>
        <v>114</v>
      </c>
      <c r="AE134" s="2">
        <f>G134+H134+I134+J134+K134+L134+M134+N134+O134+P134+Q134+R134+S134+T134+U134+V134+W134+X134+Y134+Z134+AA134+AB134</f>
        <v>114</v>
      </c>
    </row>
    <row r="135" spans="1:31" s="11" customFormat="1" x14ac:dyDescent="0.25">
      <c r="A135" s="2">
        <v>26</v>
      </c>
      <c r="B135" s="2">
        <v>25</v>
      </c>
      <c r="C135" s="2">
        <v>1980</v>
      </c>
      <c r="D135" s="2" t="s">
        <v>69</v>
      </c>
      <c r="E135" s="2" t="s">
        <v>29</v>
      </c>
      <c r="F135" s="2" t="s">
        <v>28</v>
      </c>
      <c r="G135" s="2">
        <v>46</v>
      </c>
      <c r="H135" s="2"/>
      <c r="I135" s="2"/>
      <c r="J135" s="2"/>
      <c r="K135" s="2">
        <v>65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>
        <f>COUNT(G135:AB135)</f>
        <v>2</v>
      </c>
      <c r="AD135" s="2">
        <f>SUM(G135:AB135)+IF(AC135&gt;=12,20,0)+IF(AC135&gt;=16,40,0)+IF(AC135&gt;=20,75,0)</f>
        <v>111</v>
      </c>
      <c r="AE135" s="2">
        <f>G135+H135+I135+J135+K135+L135+M135+N135+O135+P135+Q135+R135+S135+T135+U135+V135+W135+X135+Y135+Z135+AA135+AB135</f>
        <v>111</v>
      </c>
    </row>
    <row r="136" spans="1:31" s="11" customFormat="1" x14ac:dyDescent="0.25">
      <c r="A136" s="2">
        <v>27</v>
      </c>
      <c r="B136" s="2">
        <v>26</v>
      </c>
      <c r="C136" s="2">
        <v>1983</v>
      </c>
      <c r="D136" s="2" t="s">
        <v>69</v>
      </c>
      <c r="E136" s="2" t="s">
        <v>855</v>
      </c>
      <c r="F136" s="2" t="s">
        <v>519</v>
      </c>
      <c r="G136" s="2"/>
      <c r="H136" s="2"/>
      <c r="I136" s="2"/>
      <c r="J136" s="2"/>
      <c r="K136" s="2"/>
      <c r="L136" s="2"/>
      <c r="M136" s="2"/>
      <c r="N136" s="2">
        <v>50</v>
      </c>
      <c r="O136" s="2"/>
      <c r="P136" s="2"/>
      <c r="Q136" s="2">
        <v>60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>
        <f>COUNT(G136:AB136)</f>
        <v>2</v>
      </c>
      <c r="AD136" s="2">
        <f>SUM(G136:AB136)+IF(AC136&gt;=12,20,0)+IF(AC136&gt;=16,40,0)+IF(AC136&gt;=20,75,0)</f>
        <v>110</v>
      </c>
      <c r="AE136" s="2">
        <f>G136+H136+I136+J136+K136+L136+M136+N136+O136+P136+Q136+R136+S136+T136+U136+V136+W136+X136+Y136+Z136+AA136+AB136</f>
        <v>110</v>
      </c>
    </row>
    <row r="137" spans="1:31" s="11" customFormat="1" x14ac:dyDescent="0.25">
      <c r="A137" s="2">
        <v>28</v>
      </c>
      <c r="B137" s="2">
        <v>53</v>
      </c>
      <c r="C137" s="2">
        <v>1984</v>
      </c>
      <c r="D137" s="2" t="s">
        <v>69</v>
      </c>
      <c r="E137" s="2" t="s">
        <v>392</v>
      </c>
      <c r="F137" s="2" t="s">
        <v>345</v>
      </c>
      <c r="G137" s="2">
        <v>48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>
        <v>60</v>
      </c>
      <c r="T137" s="2"/>
      <c r="U137" s="2"/>
      <c r="V137" s="2"/>
      <c r="W137" s="2"/>
      <c r="X137" s="2"/>
      <c r="Y137" s="2"/>
      <c r="Z137" s="2"/>
      <c r="AA137" s="2"/>
      <c r="AB137" s="2"/>
      <c r="AC137" s="2">
        <f>COUNT(G137:AB137)</f>
        <v>2</v>
      </c>
      <c r="AD137" s="2">
        <f>SUM(G137:AB137)+IF(AC137&gt;=12,20,0)+IF(AC137&gt;=16,40,0)+IF(AC137&gt;=20,75,0)</f>
        <v>108</v>
      </c>
      <c r="AE137" s="2">
        <f>G137+H137+I137+J137+K137+L137+M137+N137+O137+P137+Q137+R137+S137+T137+U137+V137+W137+X137+Y137+Z137+AA137+AB137</f>
        <v>108</v>
      </c>
    </row>
    <row r="138" spans="1:31" s="11" customFormat="1" x14ac:dyDescent="0.25">
      <c r="A138" s="2">
        <v>29</v>
      </c>
      <c r="B138" s="2">
        <v>27</v>
      </c>
      <c r="C138" s="2">
        <v>1980</v>
      </c>
      <c r="D138" s="2" t="s">
        <v>69</v>
      </c>
      <c r="E138" s="2" t="s">
        <v>152</v>
      </c>
      <c r="F138" s="2" t="s">
        <v>153</v>
      </c>
      <c r="G138" s="2">
        <v>43</v>
      </c>
      <c r="H138" s="2"/>
      <c r="I138" s="2"/>
      <c r="J138" s="2"/>
      <c r="K138" s="2"/>
      <c r="L138" s="2"/>
      <c r="M138" s="2"/>
      <c r="N138" s="2"/>
      <c r="O138" s="2"/>
      <c r="P138" s="2">
        <v>59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>
        <f>COUNT(G138:AB138)</f>
        <v>2</v>
      </c>
      <c r="AD138" s="2">
        <f>SUM(G138:AB138)+IF(AC138&gt;=12,20,0)+IF(AC138&gt;=16,40,0)+IF(AC138&gt;=20,75,0)</f>
        <v>102</v>
      </c>
      <c r="AE138" s="2">
        <f>G138+H138+I138+J138+K138+L138+M138+N138+O138+P138+Q138+R138+S138+T138+U138+V138+W138+X138+Y138+Z138+AA138+AB138</f>
        <v>102</v>
      </c>
    </row>
    <row r="139" spans="1:31" s="11" customFormat="1" x14ac:dyDescent="0.25">
      <c r="A139" s="2">
        <v>30</v>
      </c>
      <c r="B139" s="2">
        <v>28</v>
      </c>
      <c r="C139" s="2">
        <v>1981</v>
      </c>
      <c r="D139" s="2" t="s">
        <v>69</v>
      </c>
      <c r="E139" s="2" t="s">
        <v>509</v>
      </c>
      <c r="F139" s="2" t="s">
        <v>31</v>
      </c>
      <c r="G139" s="2"/>
      <c r="H139" s="2">
        <v>57</v>
      </c>
      <c r="I139" s="2"/>
      <c r="J139" s="2"/>
      <c r="K139" s="2"/>
      <c r="L139" s="2"/>
      <c r="M139" s="2">
        <v>45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>
        <f>COUNT(G139:AB139)</f>
        <v>2</v>
      </c>
      <c r="AD139" s="2">
        <f>SUM(G139:AB139)+IF(AC139&gt;=12,20,0)+IF(AC139&gt;=16,40,0)+IF(AC139&gt;=20,75,0)</f>
        <v>102</v>
      </c>
      <c r="AE139" s="2">
        <f>G139+H139+I139+J139+K139+L139+M139+N139+O139+P139+Q139+R139+S139+T139+U139+V139+W139+X139+Y139+Z139+AA139+AB139</f>
        <v>102</v>
      </c>
    </row>
    <row r="140" spans="1:31" s="11" customFormat="1" x14ac:dyDescent="0.25">
      <c r="A140" s="2">
        <v>31</v>
      </c>
      <c r="B140" s="2">
        <v>29</v>
      </c>
      <c r="C140" s="2">
        <v>1982</v>
      </c>
      <c r="D140" s="2" t="s">
        <v>69</v>
      </c>
      <c r="E140" s="2" t="s">
        <v>634</v>
      </c>
      <c r="F140" s="2" t="s">
        <v>441</v>
      </c>
      <c r="G140" s="2"/>
      <c r="H140" s="2"/>
      <c r="I140" s="2">
        <v>49</v>
      </c>
      <c r="J140" s="2"/>
      <c r="K140" s="2"/>
      <c r="L140" s="2"/>
      <c r="M140" s="2"/>
      <c r="N140" s="2"/>
      <c r="O140" s="2"/>
      <c r="P140" s="2"/>
      <c r="Q140" s="2">
        <v>49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>
        <f>COUNT(G140:AB140)</f>
        <v>2</v>
      </c>
      <c r="AD140" s="2">
        <f>SUM(G140:AB140)+IF(AC140&gt;=12,20,0)+IF(AC140&gt;=16,40,0)+IF(AC140&gt;=20,75,0)</f>
        <v>98</v>
      </c>
      <c r="AE140" s="2">
        <f>G140+H140+I140+J140+K140+L140+M140+N140+O140+P140+Q140+R140+S140+T140+U140+V140+W140+X140+Y140+Z140+AA140+AB140</f>
        <v>98</v>
      </c>
    </row>
    <row r="141" spans="1:31" s="11" customFormat="1" x14ac:dyDescent="0.25">
      <c r="A141" s="2">
        <v>32</v>
      </c>
      <c r="B141" s="2">
        <v>79</v>
      </c>
      <c r="C141" s="2">
        <v>1981</v>
      </c>
      <c r="D141" s="2" t="s">
        <v>69</v>
      </c>
      <c r="E141" s="2" t="s">
        <v>159</v>
      </c>
      <c r="F141" s="2" t="s">
        <v>30</v>
      </c>
      <c r="G141" s="2">
        <v>34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>
        <v>59</v>
      </c>
      <c r="T141" s="2"/>
      <c r="U141" s="2"/>
      <c r="V141" s="2"/>
      <c r="W141" s="2"/>
      <c r="X141" s="2"/>
      <c r="Y141" s="2"/>
      <c r="Z141" s="2"/>
      <c r="AA141" s="2"/>
      <c r="AB141" s="2"/>
      <c r="AC141" s="2">
        <f>COUNT(G141:AB141)</f>
        <v>2</v>
      </c>
      <c r="AD141" s="2">
        <f>SUM(G141:AB141)+IF(AC141&gt;=12,20,0)+IF(AC141&gt;=16,40,0)+IF(AC141&gt;=20,75,0)</f>
        <v>93</v>
      </c>
      <c r="AE141" s="2">
        <f>G141+H141+I141+J141+K141+L141+M141+N141+O141+P141+Q141+R141+S141+T141+U141+V141+W141+X141+Y141+Z141+AA141+AB141</f>
        <v>93</v>
      </c>
    </row>
    <row r="142" spans="1:31" s="11" customFormat="1" x14ac:dyDescent="0.25">
      <c r="A142" s="2">
        <v>33</v>
      </c>
      <c r="B142" s="2">
        <v>77</v>
      </c>
      <c r="C142" s="2">
        <v>1984</v>
      </c>
      <c r="D142" s="2" t="s">
        <v>69</v>
      </c>
      <c r="E142" s="2" t="s">
        <v>395</v>
      </c>
      <c r="F142" s="2" t="s">
        <v>146</v>
      </c>
      <c r="G142" s="2">
        <v>35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>
        <v>58</v>
      </c>
      <c r="T142" s="2"/>
      <c r="U142" s="2"/>
      <c r="V142" s="2"/>
      <c r="W142" s="2"/>
      <c r="X142" s="2"/>
      <c r="Y142" s="2"/>
      <c r="Z142" s="2"/>
      <c r="AA142" s="2"/>
      <c r="AB142" s="2"/>
      <c r="AC142" s="2">
        <f>COUNT(G142:AB142)</f>
        <v>2</v>
      </c>
      <c r="AD142" s="2">
        <f>SUM(G142:AB142)+IF(AC142&gt;=12,20,0)+IF(AC142&gt;=16,40,0)+IF(AC142&gt;=20,75,0)</f>
        <v>93</v>
      </c>
      <c r="AE142" s="2">
        <f>G142+H142+I142+J142+K142+L142+M142+N142+O142+P142+Q142+R142+S142+T142+U142+V142+W142+X142+Y142+Z142+AA142+AB142</f>
        <v>93</v>
      </c>
    </row>
    <row r="143" spans="1:31" s="11" customFormat="1" x14ac:dyDescent="0.25">
      <c r="A143" s="2">
        <v>34</v>
      </c>
      <c r="B143" s="2">
        <v>30</v>
      </c>
      <c r="C143" s="2">
        <v>1983</v>
      </c>
      <c r="D143" s="2" t="s">
        <v>69</v>
      </c>
      <c r="E143" s="2" t="s">
        <v>993</v>
      </c>
      <c r="F143" s="2" t="s">
        <v>994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>
        <v>42</v>
      </c>
      <c r="R143" s="2">
        <v>45</v>
      </c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>
        <f>COUNT(G143:AB143)</f>
        <v>2</v>
      </c>
      <c r="AD143" s="2">
        <f>SUM(G143:AB143)+IF(AC143&gt;=12,20,0)+IF(AC143&gt;=16,40,0)+IF(AC143&gt;=20,75,0)</f>
        <v>87</v>
      </c>
      <c r="AE143" s="2">
        <f>G143+H143+I143+J143+K143+L143+M143+N143+O143+P143+Q143+R143+S143+T143+U143+V143+W143+X143+Y143+Z143+AA143+AB143</f>
        <v>87</v>
      </c>
    </row>
    <row r="144" spans="1:31" s="11" customFormat="1" x14ac:dyDescent="0.25">
      <c r="A144" s="2">
        <v>35</v>
      </c>
      <c r="B144" s="2">
        <v>31</v>
      </c>
      <c r="C144" s="2">
        <v>1981</v>
      </c>
      <c r="D144" s="2" t="s">
        <v>69</v>
      </c>
      <c r="E144" s="2" t="s">
        <v>158</v>
      </c>
      <c r="F144" s="2" t="s">
        <v>27</v>
      </c>
      <c r="G144" s="2">
        <v>36</v>
      </c>
      <c r="H144" s="2"/>
      <c r="I144" s="2"/>
      <c r="J144" s="2"/>
      <c r="K144" s="2">
        <v>50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>
        <f>COUNT(G144:AB144)</f>
        <v>2</v>
      </c>
      <c r="AD144" s="2">
        <f>SUM(G144:AB144)+IF(AC144&gt;=12,20,0)+IF(AC144&gt;=16,40,0)+IF(AC144&gt;=20,75,0)</f>
        <v>86</v>
      </c>
      <c r="AE144" s="2">
        <f>G144+H144+I144+J144+K144+L144+M144+N144+O144+P144+Q144+R144+S144+T144+U144+V144+W144+X144+Y144+Z144+AA144+AB144</f>
        <v>86</v>
      </c>
    </row>
    <row r="145" spans="1:31" s="11" customFormat="1" x14ac:dyDescent="0.25">
      <c r="A145" s="2">
        <v>36</v>
      </c>
      <c r="B145" s="2">
        <v>32</v>
      </c>
      <c r="C145" s="2">
        <v>1981</v>
      </c>
      <c r="D145" s="2" t="s">
        <v>69</v>
      </c>
      <c r="E145" s="2" t="s">
        <v>853</v>
      </c>
      <c r="F145" s="2" t="s">
        <v>85</v>
      </c>
      <c r="G145" s="2"/>
      <c r="H145" s="2"/>
      <c r="I145" s="2"/>
      <c r="J145" s="2"/>
      <c r="K145" s="2"/>
      <c r="L145" s="2"/>
      <c r="M145" s="2"/>
      <c r="N145" s="2">
        <v>40</v>
      </c>
      <c r="O145" s="2"/>
      <c r="P145" s="2"/>
      <c r="Q145" s="2">
        <v>38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>
        <f>COUNT(G145:AB145)</f>
        <v>2</v>
      </c>
      <c r="AD145" s="2">
        <f>SUM(G145:AB145)+IF(AC145&gt;=12,20,0)+IF(AC145&gt;=16,40,0)+IF(AC145&gt;=20,75,0)</f>
        <v>78</v>
      </c>
      <c r="AE145" s="2">
        <f>G145+H145+I145+J145+K145+L145+M145+N145+O145+P145+Q145+R145+S145+T145+U145+V145+W145+X145+Y145+Z145+AA145+AB145</f>
        <v>78</v>
      </c>
    </row>
    <row r="146" spans="1:31" s="11" customFormat="1" x14ac:dyDescent="0.25">
      <c r="A146" s="2">
        <v>37</v>
      </c>
      <c r="B146" s="2">
        <v>33</v>
      </c>
      <c r="C146" s="2">
        <v>1982</v>
      </c>
      <c r="D146" s="2" t="s">
        <v>69</v>
      </c>
      <c r="E146" s="2" t="s">
        <v>851</v>
      </c>
      <c r="F146" s="2" t="s">
        <v>441</v>
      </c>
      <c r="G146" s="2"/>
      <c r="H146" s="2"/>
      <c r="I146" s="2"/>
      <c r="J146" s="2"/>
      <c r="K146" s="2"/>
      <c r="L146" s="2"/>
      <c r="M146" s="2"/>
      <c r="N146" s="2">
        <v>36</v>
      </c>
      <c r="O146" s="2"/>
      <c r="P146" s="2"/>
      <c r="Q146" s="2"/>
      <c r="R146" s="2">
        <v>41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>
        <f>COUNT(G146:AB146)</f>
        <v>2</v>
      </c>
      <c r="AD146" s="2">
        <f>SUM(G146:AB146)+IF(AC146&gt;=12,20,0)+IF(AC146&gt;=16,40,0)+IF(AC146&gt;=20,75,0)</f>
        <v>77</v>
      </c>
      <c r="AE146" s="2">
        <f>G146+H146+I146+J146+K146+L146+M146+N146+O146+P146+Q146+R146+S146+T146+U146+V146+W146+X146+Y146+Z146+AA146+AB146</f>
        <v>77</v>
      </c>
    </row>
    <row r="147" spans="1:31" s="11" customFormat="1" x14ac:dyDescent="0.25">
      <c r="A147" s="2">
        <v>38</v>
      </c>
      <c r="B147" s="2">
        <v>34</v>
      </c>
      <c r="C147" s="2">
        <v>1980</v>
      </c>
      <c r="D147" s="2" t="s">
        <v>69</v>
      </c>
      <c r="E147" s="2" t="s">
        <v>983</v>
      </c>
      <c r="F147" s="2" t="s">
        <v>984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75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>
        <f>COUNT(G147:AB147)</f>
        <v>1</v>
      </c>
      <c r="AD147" s="2">
        <f>SUM(G147:AB147)+IF(AC147&gt;=12,20,0)+IF(AC147&gt;=16,40,0)+IF(AC147&gt;=20,75,0)</f>
        <v>75</v>
      </c>
      <c r="AE147" s="2">
        <f>G147+H147+I147+J147+K147+L147+M147+N147+O147+P147+Q147+R147+S147+T147+U147+V147+W147+X147+Y147+Z147+AA147+AB147</f>
        <v>75</v>
      </c>
    </row>
    <row r="148" spans="1:31" s="11" customFormat="1" x14ac:dyDescent="0.25">
      <c r="A148" s="2">
        <v>39</v>
      </c>
      <c r="B148" s="2">
        <v>35</v>
      </c>
      <c r="C148" s="2">
        <v>1980</v>
      </c>
      <c r="D148" s="2" t="s">
        <v>69</v>
      </c>
      <c r="E148" s="2" t="s">
        <v>931</v>
      </c>
      <c r="F148" s="2" t="s">
        <v>932</v>
      </c>
      <c r="G148" s="2"/>
      <c r="H148" s="2"/>
      <c r="I148" s="2"/>
      <c r="J148" s="2"/>
      <c r="K148" s="2"/>
      <c r="L148" s="2"/>
      <c r="M148" s="2"/>
      <c r="N148" s="2"/>
      <c r="O148" s="2"/>
      <c r="P148" s="2">
        <v>75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>
        <f>COUNT(G148:AB148)</f>
        <v>1</v>
      </c>
      <c r="AD148" s="2">
        <f>SUM(G148:AB148)+IF(AC148&gt;=12,20,0)+IF(AC148&gt;=16,40,0)+IF(AC148&gt;=20,75,0)</f>
        <v>75</v>
      </c>
      <c r="AE148" s="2">
        <f>G148+H148+I148+J148+K148+L148+M148+N148+O148+P148+Q148+R148+S148+T148+U148+V148+W148+X148+Y148+Z148+AA148+AB148</f>
        <v>75</v>
      </c>
    </row>
    <row r="149" spans="1:31" s="11" customFormat="1" x14ac:dyDescent="0.25">
      <c r="A149" s="2">
        <v>40</v>
      </c>
      <c r="B149" s="2">
        <v>36</v>
      </c>
      <c r="C149" s="2">
        <v>1982</v>
      </c>
      <c r="D149" s="2" t="s">
        <v>69</v>
      </c>
      <c r="E149" s="2" t="s">
        <v>929</v>
      </c>
      <c r="F149" s="2" t="s">
        <v>930</v>
      </c>
      <c r="G149" s="2"/>
      <c r="H149" s="2"/>
      <c r="I149" s="2"/>
      <c r="J149" s="2"/>
      <c r="K149" s="2"/>
      <c r="L149" s="2"/>
      <c r="M149" s="2"/>
      <c r="N149" s="2"/>
      <c r="O149" s="2"/>
      <c r="P149" s="2">
        <v>70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>
        <f>COUNT(G149:AB149)</f>
        <v>1</v>
      </c>
      <c r="AD149" s="2">
        <f>SUM(G149:AB149)+IF(AC149&gt;=12,20,0)+IF(AC149&gt;=16,40,0)+IF(AC149&gt;=20,75,0)</f>
        <v>70</v>
      </c>
      <c r="AE149" s="2">
        <f>G149+H149+I149+J149+K149+L149+M149+N149+O149+P149+Q149+R149+S149+T149+U149+V149+W149+X149+Y149+Z149+AA149+AB149</f>
        <v>70</v>
      </c>
    </row>
    <row r="150" spans="1:31" s="11" customFormat="1" x14ac:dyDescent="0.25">
      <c r="A150" s="2">
        <v>41</v>
      </c>
      <c r="B150" s="2">
        <v>37</v>
      </c>
      <c r="C150" s="2">
        <v>1983</v>
      </c>
      <c r="D150" s="2" t="s">
        <v>69</v>
      </c>
      <c r="E150" s="2" t="s">
        <v>350</v>
      </c>
      <c r="F150" s="2" t="s">
        <v>345</v>
      </c>
      <c r="G150" s="2">
        <v>65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>
        <f>COUNT(G150:AB150)</f>
        <v>1</v>
      </c>
      <c r="AD150" s="2">
        <f>SUM(G150:AB150)+IF(AC150&gt;=12,20,0)+IF(AC150&gt;=16,40,0)+IF(AC150&gt;=20,75,0)</f>
        <v>65</v>
      </c>
      <c r="AE150" s="2">
        <f>G150+H150+I150+J150+K150+L150+M150+N150+O150+P150+Q150+R150+S150+T150+U150+V150+W150+X150+Y150+Z150+AA150+AB150</f>
        <v>65</v>
      </c>
    </row>
    <row r="151" spans="1:31" s="11" customFormat="1" x14ac:dyDescent="0.25">
      <c r="A151" s="2">
        <v>42</v>
      </c>
      <c r="B151" s="2">
        <v>38</v>
      </c>
      <c r="C151" s="2">
        <v>1984</v>
      </c>
      <c r="D151" s="2" t="s">
        <v>69</v>
      </c>
      <c r="E151" s="2" t="s">
        <v>856</v>
      </c>
      <c r="F151" s="2" t="s">
        <v>594</v>
      </c>
      <c r="G151" s="2"/>
      <c r="H151" s="2"/>
      <c r="I151" s="2"/>
      <c r="J151" s="2"/>
      <c r="K151" s="2"/>
      <c r="L151" s="2"/>
      <c r="M151" s="2"/>
      <c r="N151" s="2">
        <v>65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>
        <f>COUNT(G151:AB151)</f>
        <v>1</v>
      </c>
      <c r="AD151" s="2">
        <f>SUM(G151:AB151)+IF(AC151&gt;=12,20,0)+IF(AC151&gt;=16,40,0)+IF(AC151&gt;=20,75,0)</f>
        <v>65</v>
      </c>
      <c r="AE151" s="2">
        <f>G151+H151+I151+J151+K151+L151+M151+N151+O151+P151+Q151+R151+S151+T151+U151+V151+W151+X151+Y151+Z151+AA151+AB151</f>
        <v>65</v>
      </c>
    </row>
    <row r="152" spans="1:31" s="11" customFormat="1" x14ac:dyDescent="0.25">
      <c r="A152" s="2">
        <v>43</v>
      </c>
      <c r="B152" s="2">
        <v>39</v>
      </c>
      <c r="C152" s="2">
        <v>1980</v>
      </c>
      <c r="D152" s="2" t="s">
        <v>69</v>
      </c>
      <c r="E152" s="2" t="s">
        <v>505</v>
      </c>
      <c r="F152" s="2" t="s">
        <v>498</v>
      </c>
      <c r="G152" s="2"/>
      <c r="H152" s="2">
        <v>61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>
        <f>COUNT(G152:AB152)</f>
        <v>1</v>
      </c>
      <c r="AD152" s="2">
        <f>SUM(G152:AB152)+IF(AC152&gt;=12,20,0)+IF(AC152&gt;=16,40,0)+IF(AC152&gt;=20,75,0)</f>
        <v>61</v>
      </c>
      <c r="AE152" s="2">
        <f>G152+H152+I152+J152+K152+L152+M152+N152+O152+P152+Q152+R152+S152+T152+U152+V152+W152+X152+Y152+Z152+AA152+AB152</f>
        <v>61</v>
      </c>
    </row>
    <row r="153" spans="1:31" s="11" customFormat="1" x14ac:dyDescent="0.25">
      <c r="A153" s="2">
        <v>44</v>
      </c>
      <c r="B153" s="2">
        <v>40</v>
      </c>
      <c r="C153" s="2">
        <v>1983</v>
      </c>
      <c r="D153" s="2" t="s">
        <v>69</v>
      </c>
      <c r="E153" s="2" t="s">
        <v>506</v>
      </c>
      <c r="F153" s="2" t="s">
        <v>31</v>
      </c>
      <c r="G153" s="2"/>
      <c r="H153" s="2">
        <v>60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>
        <f>COUNT(G153:AB153)</f>
        <v>1</v>
      </c>
      <c r="AD153" s="2">
        <f>SUM(G153:AB153)+IF(AC153&gt;=12,20,0)+IF(AC153&gt;=16,40,0)+IF(AC153&gt;=20,75,0)</f>
        <v>60</v>
      </c>
      <c r="AE153" s="2">
        <f>G153+H153+I153+J153+K153+L153+M153+N153+O153+P153+Q153+R153+S153+T153+U153+V153+W153+X153+Y153+Z153+AA153+AB153</f>
        <v>60</v>
      </c>
    </row>
    <row r="154" spans="1:31" s="11" customFormat="1" x14ac:dyDescent="0.25">
      <c r="A154" s="2">
        <v>45</v>
      </c>
      <c r="B154" s="2">
        <v>41</v>
      </c>
      <c r="C154" s="2">
        <v>1982</v>
      </c>
      <c r="D154" s="2" t="s">
        <v>69</v>
      </c>
      <c r="E154" s="2" t="s">
        <v>903</v>
      </c>
      <c r="F154" s="2" t="s">
        <v>5</v>
      </c>
      <c r="G154" s="2"/>
      <c r="H154" s="2"/>
      <c r="I154" s="2"/>
      <c r="J154" s="2"/>
      <c r="K154" s="2"/>
      <c r="L154" s="2"/>
      <c r="M154" s="2"/>
      <c r="N154" s="2"/>
      <c r="O154" s="2">
        <v>60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>
        <f>COUNT(G154:AB154)</f>
        <v>1</v>
      </c>
      <c r="AD154" s="2">
        <f>SUM(G154:AB154)+IF(AC154&gt;=12,20,0)+IF(AC154&gt;=16,40,0)+IF(AC154&gt;=20,75,0)</f>
        <v>60</v>
      </c>
      <c r="AE154" s="2">
        <f>G154+H154+I154+J154+K154+L154+M154+N154+O154+P154+Q154+R154+S154+T154+U154+V154+W154+X154+Y154+Z154+AA154+AB154</f>
        <v>60</v>
      </c>
    </row>
    <row r="155" spans="1:31" s="11" customFormat="1" x14ac:dyDescent="0.25">
      <c r="A155" s="2">
        <v>46</v>
      </c>
      <c r="B155" s="2">
        <v>42</v>
      </c>
      <c r="C155" s="2">
        <v>1981</v>
      </c>
      <c r="D155" s="2" t="s">
        <v>69</v>
      </c>
      <c r="E155" s="2" t="s">
        <v>507</v>
      </c>
      <c r="F155" s="2" t="s">
        <v>57</v>
      </c>
      <c r="G155" s="2"/>
      <c r="H155" s="2">
        <v>59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>
        <f>COUNT(G155:AB155)</f>
        <v>1</v>
      </c>
      <c r="AD155" s="2">
        <f>SUM(G155:AB155)+IF(AC155&gt;=12,20,0)+IF(AC155&gt;=16,40,0)+IF(AC155&gt;=20,75,0)</f>
        <v>59</v>
      </c>
      <c r="AE155" s="2">
        <f>G155+H155+I155+J155+K155+L155+M155+N155+O155+P155+Q155+R155+S155+T155+U155+V155+W155+X155+Y155+Z155+AA155+AB155</f>
        <v>59</v>
      </c>
    </row>
    <row r="156" spans="1:31" s="11" customFormat="1" x14ac:dyDescent="0.25">
      <c r="A156" s="2">
        <v>47</v>
      </c>
      <c r="B156" s="2">
        <v>43</v>
      </c>
      <c r="C156" s="2">
        <v>1984</v>
      </c>
      <c r="D156" s="2" t="s">
        <v>69</v>
      </c>
      <c r="E156" s="2" t="s">
        <v>986</v>
      </c>
      <c r="F156" s="2" t="s">
        <v>57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59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>
        <f>COUNT(G156:AB156)</f>
        <v>1</v>
      </c>
      <c r="AD156" s="2">
        <f>SUM(G156:AB156)+IF(AC156&gt;=12,20,0)+IF(AC156&gt;=16,40,0)+IF(AC156&gt;=20,75,0)</f>
        <v>59</v>
      </c>
      <c r="AE156" s="2">
        <f>G156+H156+I156+J156+K156+L156+M156+N156+O156+P156+Q156+R156+S156+T156+U156+V156+W156+X156+Y156+Z156+AA156+AB156</f>
        <v>59</v>
      </c>
    </row>
    <row r="157" spans="1:31" s="11" customFormat="1" x14ac:dyDescent="0.25">
      <c r="A157" s="2">
        <v>48</v>
      </c>
      <c r="B157" s="2">
        <v>44</v>
      </c>
      <c r="C157" s="2">
        <v>1980</v>
      </c>
      <c r="D157" s="2" t="s">
        <v>69</v>
      </c>
      <c r="E157" s="2" t="s">
        <v>1080</v>
      </c>
      <c r="F157" s="2" t="s">
        <v>1081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>
        <v>55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>
        <f>COUNT(G157:AB157)</f>
        <v>1</v>
      </c>
      <c r="AD157" s="2">
        <f>SUM(G157:AB157)+IF(AC157&gt;=12,20,0)+IF(AC157&gt;=16,40,0)+IF(AC157&gt;=20,75,0)</f>
        <v>55</v>
      </c>
      <c r="AE157" s="2">
        <f>G157+H157+I157+J157+K157+L157+M157+N157+O157+P157+Q157+R157+S157+T157+U157+V157+W157+X157+Y157+Z157+AA157+AB157</f>
        <v>55</v>
      </c>
    </row>
    <row r="158" spans="1:31" s="11" customFormat="1" x14ac:dyDescent="0.25">
      <c r="A158" s="2">
        <v>49</v>
      </c>
      <c r="B158" s="2">
        <v>45</v>
      </c>
      <c r="C158" s="2">
        <v>1983</v>
      </c>
      <c r="D158" s="2" t="s">
        <v>69</v>
      </c>
      <c r="E158" s="2" t="s">
        <v>511</v>
      </c>
      <c r="F158" s="2" t="s">
        <v>57</v>
      </c>
      <c r="G158" s="2"/>
      <c r="H158" s="2">
        <v>55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>
        <f>COUNT(G158:AB158)</f>
        <v>1</v>
      </c>
      <c r="AD158" s="2">
        <f>SUM(G158:AB158)+IF(AC158&gt;=12,20,0)+IF(AC158&gt;=16,40,0)+IF(AC158&gt;=20,75,0)</f>
        <v>55</v>
      </c>
      <c r="AE158" s="2">
        <f>G158+H158+I158+J158+K158+L158+M158+N158+O158+P158+Q158+R158+S158+T158+U158+V158+W158+X158+Y158+Z158+AA158+AB158</f>
        <v>55</v>
      </c>
    </row>
    <row r="159" spans="1:31" s="11" customFormat="1" x14ac:dyDescent="0.25">
      <c r="A159" s="2">
        <v>50</v>
      </c>
      <c r="B159" s="2">
        <v>46</v>
      </c>
      <c r="C159" s="2">
        <v>1982</v>
      </c>
      <c r="D159" s="2" t="s">
        <v>69</v>
      </c>
      <c r="E159" s="2" t="s">
        <v>1082</v>
      </c>
      <c r="F159" s="2" t="s">
        <v>6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>
        <v>54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>
        <f>COUNT(G159:AB159)</f>
        <v>1</v>
      </c>
      <c r="AD159" s="2">
        <f>SUM(G159:AB159)+IF(AC159&gt;=12,20,0)+IF(AC159&gt;=16,40,0)+IF(AC159&gt;=20,75,0)</f>
        <v>54</v>
      </c>
      <c r="AE159" s="2">
        <f>G159+H159+I159+J159+K159+L159+M159+N159+O159+P159+Q159+R159+S159+T159+U159+V159+W159+X159+Y159+Z159+AA159+AB159</f>
        <v>54</v>
      </c>
    </row>
    <row r="160" spans="1:31" s="11" customFormat="1" x14ac:dyDescent="0.25">
      <c r="A160" s="2">
        <v>51</v>
      </c>
      <c r="B160" s="2">
        <v>47</v>
      </c>
      <c r="C160" s="2">
        <v>1983</v>
      </c>
      <c r="D160" s="2" t="s">
        <v>69</v>
      </c>
      <c r="E160" s="2" t="s">
        <v>1083</v>
      </c>
      <c r="F160" s="2" t="s">
        <v>498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>
        <v>53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>
        <f>COUNT(G160:AB160)</f>
        <v>1</v>
      </c>
      <c r="AD160" s="2">
        <f>SUM(G160:AB160)+IF(AC160&gt;=12,20,0)+IF(AC160&gt;=16,40,0)+IF(AC160&gt;=20,75,0)</f>
        <v>53</v>
      </c>
      <c r="AE160" s="2">
        <f>G160+H160+I160+J160+K160+L160+M160+N160+O160+P160+Q160+R160+S160+T160+U160+V160+W160+X160+Y160+Z160+AA160+AB160</f>
        <v>53</v>
      </c>
    </row>
    <row r="161" spans="1:31" s="11" customFormat="1" x14ac:dyDescent="0.25">
      <c r="A161" s="2">
        <v>52</v>
      </c>
      <c r="B161" s="2">
        <v>48</v>
      </c>
      <c r="C161" s="2">
        <v>1980</v>
      </c>
      <c r="D161" s="2" t="s">
        <v>69</v>
      </c>
      <c r="E161" s="2" t="s">
        <v>513</v>
      </c>
      <c r="F161" s="2" t="s">
        <v>31</v>
      </c>
      <c r="G161" s="2"/>
      <c r="H161" s="2">
        <v>53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>
        <f>COUNT(G161:AB161)</f>
        <v>1</v>
      </c>
      <c r="AD161" s="2">
        <f>SUM(G161:AB161)+IF(AC161&gt;=12,20,0)+IF(AC161&gt;=16,40,0)+IF(AC161&gt;=20,75,0)</f>
        <v>53</v>
      </c>
      <c r="AE161" s="2">
        <f>G161+H161+I161+J161+K161+L161+M161+N161+O161+P161+Q161+R161+S161+T161+U161+V161+W161+X161+Y161+Z161+AA161+AB161</f>
        <v>53</v>
      </c>
    </row>
    <row r="162" spans="1:31" s="11" customFormat="1" x14ac:dyDescent="0.25">
      <c r="A162" s="2">
        <v>53</v>
      </c>
      <c r="B162" s="2">
        <v>49</v>
      </c>
      <c r="C162" s="2">
        <v>1981</v>
      </c>
      <c r="D162" s="2" t="s">
        <v>69</v>
      </c>
      <c r="E162" s="2" t="s">
        <v>987</v>
      </c>
      <c r="F162" s="2" t="s">
        <v>17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>
        <v>50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>
        <f>COUNT(G162:AB162)</f>
        <v>1</v>
      </c>
      <c r="AD162" s="2">
        <f>SUM(G162:AB162)+IF(AC162&gt;=12,20,0)+IF(AC162&gt;=16,40,0)+IF(AC162&gt;=20,75,0)</f>
        <v>50</v>
      </c>
      <c r="AE162" s="2">
        <f>G162+H162+I162+J162+K162+L162+M162+N162+O162+P162+Q162+R162+S162+T162+U162+V162+W162+X162+Y162+Z162+AA162+AB162</f>
        <v>50</v>
      </c>
    </row>
    <row r="163" spans="1:31" s="11" customFormat="1" x14ac:dyDescent="0.25">
      <c r="A163" s="2">
        <v>54</v>
      </c>
      <c r="B163" s="2">
        <v>50</v>
      </c>
      <c r="C163" s="2">
        <v>1982</v>
      </c>
      <c r="D163" s="2" t="s">
        <v>69</v>
      </c>
      <c r="E163" s="2" t="s">
        <v>265</v>
      </c>
      <c r="F163" s="2" t="s">
        <v>30</v>
      </c>
      <c r="G163" s="2">
        <v>50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>
        <f>COUNT(G163:AB163)</f>
        <v>1</v>
      </c>
      <c r="AD163" s="2">
        <f>SUM(G163:AB163)+IF(AC163&gt;=12,20,0)+IF(AC163&gt;=16,40,0)+IF(AC163&gt;=20,75,0)</f>
        <v>50</v>
      </c>
      <c r="AE163" s="2">
        <f>G163+H163+I163+J163+K163+L163+M163+N163+O163+P163+Q163+R163+S163+T163+U163+V163+W163+X163+Y163+Z163+AA163+AB163</f>
        <v>50</v>
      </c>
    </row>
    <row r="164" spans="1:31" s="11" customFormat="1" x14ac:dyDescent="0.25">
      <c r="A164" s="2">
        <v>55</v>
      </c>
      <c r="B164" s="2">
        <v>51</v>
      </c>
      <c r="C164" s="2">
        <v>1982</v>
      </c>
      <c r="D164" s="2" t="s">
        <v>69</v>
      </c>
      <c r="E164" s="2" t="s">
        <v>635</v>
      </c>
      <c r="F164" s="2" t="s">
        <v>441</v>
      </c>
      <c r="G164" s="2"/>
      <c r="H164" s="2"/>
      <c r="I164" s="2">
        <v>48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>
        <f>COUNT(G164:AB164)</f>
        <v>1</v>
      </c>
      <c r="AD164" s="2">
        <f>SUM(G164:AB164)+IF(AC164&gt;=12,20,0)+IF(AC164&gt;=16,40,0)+IF(AC164&gt;=20,75,0)</f>
        <v>48</v>
      </c>
      <c r="AE164" s="2">
        <f>G164+H164+I164+J164+K164+L164+M164+N164+O164+P164+Q164+R164+S164+T164+U164+V164+W164+X164+Y164+Z164+AA164+AB164</f>
        <v>48</v>
      </c>
    </row>
    <row r="165" spans="1:31" s="11" customFormat="1" x14ac:dyDescent="0.25">
      <c r="A165" s="2">
        <v>56</v>
      </c>
      <c r="B165" s="2">
        <v>52</v>
      </c>
      <c r="C165" s="2">
        <v>1984</v>
      </c>
      <c r="D165" s="2" t="s">
        <v>69</v>
      </c>
      <c r="E165" s="2" t="s">
        <v>988</v>
      </c>
      <c r="F165" s="2" t="s">
        <v>85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>
        <v>48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>
        <f>COUNT(G165:AB165)</f>
        <v>1</v>
      </c>
      <c r="AD165" s="2">
        <f>SUM(G165:AB165)+IF(AC165&gt;=12,20,0)+IF(AC165&gt;=16,40,0)+IF(AC165&gt;=20,75,0)</f>
        <v>48</v>
      </c>
      <c r="AE165" s="2">
        <f>G165+H165+I165+J165+K165+L165+M165+N165+O165+P165+Q165+R165+S165+T165+U165+V165+W165+X165+Y165+Z165+AA165+AB165</f>
        <v>48</v>
      </c>
    </row>
    <row r="166" spans="1:31" s="11" customFormat="1" x14ac:dyDescent="0.25">
      <c r="A166" s="2">
        <v>57</v>
      </c>
      <c r="B166" s="2">
        <v>54</v>
      </c>
      <c r="C166" s="2">
        <v>1982</v>
      </c>
      <c r="D166" s="2" t="s">
        <v>69</v>
      </c>
      <c r="E166" s="2" t="s">
        <v>1084</v>
      </c>
      <c r="F166" s="2" t="s">
        <v>498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>
        <v>47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>
        <f>COUNT(G166:AB166)</f>
        <v>1</v>
      </c>
      <c r="AD166" s="2">
        <f>SUM(G166:AB166)+IF(AC166&gt;=12,20,0)+IF(AC166&gt;=16,40,0)+IF(AC166&gt;=20,75,0)</f>
        <v>47</v>
      </c>
      <c r="AE166" s="2">
        <f>G166+H166+I166+J166+K166+L166+M166+N166+O166+P166+Q166+R166+S166+T166+U166+V166+W166+X166+Y166+Z166+AA166+AB166</f>
        <v>47</v>
      </c>
    </row>
    <row r="167" spans="1:31" s="11" customFormat="1" x14ac:dyDescent="0.25">
      <c r="A167" s="2">
        <v>58</v>
      </c>
      <c r="B167" s="2">
        <v>55</v>
      </c>
      <c r="C167" s="2">
        <v>1981</v>
      </c>
      <c r="D167" s="2" t="s">
        <v>69</v>
      </c>
      <c r="E167" s="2" t="s">
        <v>393</v>
      </c>
      <c r="F167" s="2" t="s">
        <v>16</v>
      </c>
      <c r="G167" s="2">
        <v>47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>
        <f>COUNT(G167:AB167)</f>
        <v>1</v>
      </c>
      <c r="AD167" s="2">
        <f>SUM(G167:AB167)+IF(AC167&gt;=12,20,0)+IF(AC167&gt;=16,40,0)+IF(AC167&gt;=20,75,0)</f>
        <v>47</v>
      </c>
      <c r="AE167" s="2">
        <f>G167+H167+I167+J167+K167+L167+M167+N167+O167+P167+Q167+R167+S167+T167+U167+V167+W167+X167+Y167+Z167+AA167+AB167</f>
        <v>47</v>
      </c>
    </row>
    <row r="168" spans="1:31" s="11" customFormat="1" x14ac:dyDescent="0.25">
      <c r="A168" s="2">
        <v>59</v>
      </c>
      <c r="B168" s="2">
        <v>56</v>
      </c>
      <c r="C168" s="2">
        <v>1980</v>
      </c>
      <c r="D168" s="2" t="s">
        <v>69</v>
      </c>
      <c r="E168" s="2" t="s">
        <v>989</v>
      </c>
      <c r="F168" s="2" t="s">
        <v>85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46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>
        <f>COUNT(G168:AB168)</f>
        <v>1</v>
      </c>
      <c r="AD168" s="2">
        <f>SUM(G168:AB168)+IF(AC168&gt;=12,20,0)+IF(AC168&gt;=16,40,0)+IF(AC168&gt;=20,75,0)</f>
        <v>46</v>
      </c>
      <c r="AE168" s="2">
        <f>G168+H168+I168+J168+K168+L168+M168+N168+O168+P168+Q168+R168+S168+T168+U168+V168+W168+X168+Y168+Z168+AA168+AB168</f>
        <v>46</v>
      </c>
    </row>
    <row r="169" spans="1:31" s="11" customFormat="1" x14ac:dyDescent="0.25">
      <c r="A169" s="2">
        <v>60</v>
      </c>
      <c r="B169" s="2">
        <v>57</v>
      </c>
      <c r="C169" s="2">
        <v>1980</v>
      </c>
      <c r="D169" s="2" t="s">
        <v>69</v>
      </c>
      <c r="E169" s="2" t="s">
        <v>637</v>
      </c>
      <c r="F169" s="2" t="s">
        <v>441</v>
      </c>
      <c r="G169" s="2"/>
      <c r="H169" s="2"/>
      <c r="I169" s="2">
        <v>46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>
        <f>COUNT(G169:AB169)</f>
        <v>1</v>
      </c>
      <c r="AD169" s="2">
        <f>SUM(G169:AB169)+IF(AC169&gt;=12,20,0)+IF(AC169&gt;=16,40,0)+IF(AC169&gt;=20,75,0)</f>
        <v>46</v>
      </c>
      <c r="AE169" s="2">
        <f>G169+H169+I169+J169+K169+L169+M169+N169+O169+P169+Q169+R169+S169+T169+U169+V169+W169+X169+Y169+Z169+AA169+AB169</f>
        <v>46</v>
      </c>
    </row>
    <row r="170" spans="1:31" s="11" customFormat="1" x14ac:dyDescent="0.25">
      <c r="A170" s="2">
        <v>61</v>
      </c>
      <c r="B170" s="2">
        <v>58</v>
      </c>
      <c r="C170" s="2">
        <v>1982</v>
      </c>
      <c r="D170" s="2" t="s">
        <v>69</v>
      </c>
      <c r="E170" s="2" t="s">
        <v>268</v>
      </c>
      <c r="F170" s="2" t="s">
        <v>30</v>
      </c>
      <c r="G170" s="2">
        <v>45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>
        <f>COUNT(G170:AB170)</f>
        <v>1</v>
      </c>
      <c r="AD170" s="2">
        <f>SUM(G170:AB170)+IF(AC170&gt;=12,20,0)+IF(AC170&gt;=16,40,0)+IF(AC170&gt;=20,75,0)</f>
        <v>45</v>
      </c>
      <c r="AE170" s="2">
        <f>G170+H170+I170+J170+K170+L170+M170+N170+O170+P170+Q170+R170+S170+T170+U170+V170+W170+X170+Y170+Z170+AA170+AB170</f>
        <v>45</v>
      </c>
    </row>
    <row r="171" spans="1:31" s="11" customFormat="1" x14ac:dyDescent="0.25">
      <c r="A171" s="2">
        <v>62</v>
      </c>
      <c r="B171" s="2">
        <v>59</v>
      </c>
      <c r="C171" s="2">
        <v>1983</v>
      </c>
      <c r="D171" s="2" t="s">
        <v>69</v>
      </c>
      <c r="E171" s="2" t="s">
        <v>990</v>
      </c>
      <c r="F171" s="2" t="s">
        <v>21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v>45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>
        <f>COUNT(G171:AB171)</f>
        <v>1</v>
      </c>
      <c r="AD171" s="2">
        <f>SUM(G171:AB171)+IF(AC171&gt;=12,20,0)+IF(AC171&gt;=16,40,0)+IF(AC171&gt;=20,75,0)</f>
        <v>45</v>
      </c>
      <c r="AE171" s="2">
        <f>G171+H171+I171+J171+K171+L171+M171+N171+O171+P171+Q171+R171+S171+T171+U171+V171+W171+X171+Y171+Z171+AA171+AB171</f>
        <v>45</v>
      </c>
    </row>
    <row r="172" spans="1:31" s="11" customFormat="1" x14ac:dyDescent="0.25">
      <c r="A172" s="2">
        <v>63</v>
      </c>
      <c r="B172" s="2">
        <v>61</v>
      </c>
      <c r="C172" s="2">
        <v>1981</v>
      </c>
      <c r="D172" s="2" t="s">
        <v>69</v>
      </c>
      <c r="E172" s="2" t="s">
        <v>991</v>
      </c>
      <c r="F172" s="2" t="s">
        <v>441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>
        <v>44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>
        <f>COUNT(G172:AB172)</f>
        <v>1</v>
      </c>
      <c r="AD172" s="2">
        <f>SUM(G172:AB172)+IF(AC172&gt;=12,20,0)+IF(AC172&gt;=16,40,0)+IF(AC172&gt;=20,75,0)</f>
        <v>44</v>
      </c>
      <c r="AE172" s="2">
        <f>G172+H172+I172+J172+K172+L172+M172+N172+O172+P172+Q172+R172+S172+T172+U172+V172+W172+X172+Y172+Z172+AA172+AB172</f>
        <v>44</v>
      </c>
    </row>
    <row r="173" spans="1:31" s="11" customFormat="1" x14ac:dyDescent="0.25">
      <c r="A173" s="2">
        <v>64</v>
      </c>
      <c r="B173" s="2">
        <v>62</v>
      </c>
      <c r="C173" s="2">
        <v>1981</v>
      </c>
      <c r="D173" s="2" t="s">
        <v>69</v>
      </c>
      <c r="E173" s="2" t="s">
        <v>821</v>
      </c>
      <c r="F173" s="2" t="s">
        <v>8</v>
      </c>
      <c r="G173" s="2"/>
      <c r="H173" s="2"/>
      <c r="I173" s="2"/>
      <c r="J173" s="2"/>
      <c r="K173" s="2"/>
      <c r="L173" s="2"/>
      <c r="M173" s="2">
        <v>44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>
        <f>COUNT(G173:AB173)</f>
        <v>1</v>
      </c>
      <c r="AD173" s="2">
        <f>SUM(G173:AB173)+IF(AC173&gt;=12,20,0)+IF(AC173&gt;=16,40,0)+IF(AC173&gt;=20,75,0)</f>
        <v>44</v>
      </c>
      <c r="AE173" s="2">
        <f>G173+H173+I173+J173+K173+L173+M173+N173+O173+P173+Q173+R173+S173+T173+U173+V173+W173+X173+Y173+Z173+AA173+AB173</f>
        <v>44</v>
      </c>
    </row>
    <row r="174" spans="1:31" s="11" customFormat="1" x14ac:dyDescent="0.25">
      <c r="A174" s="2">
        <v>65</v>
      </c>
      <c r="B174" s="2">
        <v>63</v>
      </c>
      <c r="C174" s="2">
        <v>1982</v>
      </c>
      <c r="D174" s="2" t="s">
        <v>69</v>
      </c>
      <c r="E174" s="2" t="s">
        <v>714</v>
      </c>
      <c r="F174" s="2" t="s">
        <v>27</v>
      </c>
      <c r="G174" s="2"/>
      <c r="H174" s="2"/>
      <c r="I174" s="2"/>
      <c r="J174" s="2">
        <v>44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>
        <f>COUNT(G174:AB174)</f>
        <v>1</v>
      </c>
      <c r="AD174" s="2">
        <f>SUM(G174:AB174)+IF(AC174&gt;=12,20,0)+IF(AC174&gt;=16,40,0)+IF(AC174&gt;=20,75,0)</f>
        <v>44</v>
      </c>
      <c r="AE174" s="2">
        <f>G174+H174+I174+J174+K174+L174+M174+N174+O174+P174+Q174+R174+S174+T174+U174+V174+W174+X174+Y174+Z174+AA174+AB174</f>
        <v>44</v>
      </c>
    </row>
    <row r="175" spans="1:31" s="11" customFormat="1" x14ac:dyDescent="0.25">
      <c r="A175" s="2">
        <v>66</v>
      </c>
      <c r="B175" s="2">
        <v>64</v>
      </c>
      <c r="C175" s="2">
        <v>1980</v>
      </c>
      <c r="D175" s="2" t="s">
        <v>69</v>
      </c>
      <c r="E175" s="2" t="s">
        <v>992</v>
      </c>
      <c r="F175" s="2" t="s">
        <v>441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>
        <v>43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>
        <f>COUNT(G175:AB175)</f>
        <v>1</v>
      </c>
      <c r="AD175" s="2">
        <f>SUM(G175:AB175)+IF(AC175&gt;=12,20,0)+IF(AC175&gt;=16,40,0)+IF(AC175&gt;=20,75,0)</f>
        <v>43</v>
      </c>
      <c r="AE175" s="2">
        <f>G175+H175+I175+J175+K175+L175+M175+N175+O175+P175+Q175+R175+S175+T175+U175+V175+W175+X175+Y175+Z175+AA175+AB175</f>
        <v>43</v>
      </c>
    </row>
    <row r="176" spans="1:31" s="11" customFormat="1" x14ac:dyDescent="0.25">
      <c r="A176" s="2">
        <v>67</v>
      </c>
      <c r="B176" s="2">
        <v>65</v>
      </c>
      <c r="C176" s="2">
        <v>1983</v>
      </c>
      <c r="D176" s="2" t="s">
        <v>69</v>
      </c>
      <c r="E176" s="2" t="s">
        <v>715</v>
      </c>
      <c r="F176" s="2" t="s">
        <v>27</v>
      </c>
      <c r="G176" s="2"/>
      <c r="H176" s="2"/>
      <c r="I176" s="2"/>
      <c r="J176" s="2">
        <v>43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>
        <f>COUNT(G176:AB176)</f>
        <v>1</v>
      </c>
      <c r="AD176" s="2">
        <f>SUM(G176:AB176)+IF(AC176&gt;=12,20,0)+IF(AC176&gt;=16,40,0)+IF(AC176&gt;=20,75,0)</f>
        <v>43</v>
      </c>
      <c r="AE176" s="2">
        <f>G176+H176+I176+J176+K176+L176+M176+N176+O176+P176+Q176+R176+S176+T176+U176+V176+W176+X176+Y176+Z176+AA176+AB176</f>
        <v>43</v>
      </c>
    </row>
    <row r="177" spans="1:31" s="11" customFormat="1" x14ac:dyDescent="0.25">
      <c r="A177" s="2">
        <v>68</v>
      </c>
      <c r="B177" s="2">
        <v>66</v>
      </c>
      <c r="C177" s="2">
        <v>1981</v>
      </c>
      <c r="D177" s="2" t="s">
        <v>69</v>
      </c>
      <c r="E177" s="2" t="s">
        <v>854</v>
      </c>
      <c r="F177" s="2" t="s">
        <v>21</v>
      </c>
      <c r="G177" s="2"/>
      <c r="H177" s="2"/>
      <c r="I177" s="2"/>
      <c r="J177" s="2"/>
      <c r="K177" s="2"/>
      <c r="L177" s="2"/>
      <c r="M177" s="2"/>
      <c r="N177" s="2">
        <v>42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>
        <f>COUNT(G177:AB177)</f>
        <v>1</v>
      </c>
      <c r="AD177" s="2">
        <f>SUM(G177:AB177)+IF(AC177&gt;=12,20,0)+IF(AC177&gt;=16,40,0)+IF(AC177&gt;=20,75,0)</f>
        <v>42</v>
      </c>
      <c r="AE177" s="2">
        <f>G177+H177+I177+J177+K177+L177+M177+N177+O177+P177+Q177+R177+S177+T177+U177+V177+W177+X177+Y177+Z177+AA177+AB177</f>
        <v>42</v>
      </c>
    </row>
    <row r="178" spans="1:31" s="11" customFormat="1" x14ac:dyDescent="0.25">
      <c r="A178" s="2">
        <v>69</v>
      </c>
      <c r="B178" s="2">
        <v>67</v>
      </c>
      <c r="C178" s="2">
        <v>1981</v>
      </c>
      <c r="D178" s="2" t="s">
        <v>69</v>
      </c>
      <c r="E178" s="2" t="s">
        <v>803</v>
      </c>
      <c r="F178" s="2" t="s">
        <v>32</v>
      </c>
      <c r="G178" s="2"/>
      <c r="H178" s="2"/>
      <c r="I178" s="2"/>
      <c r="J178" s="2"/>
      <c r="K178" s="2"/>
      <c r="L178" s="2">
        <v>42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>
        <f>COUNT(G178:AB178)</f>
        <v>1</v>
      </c>
      <c r="AD178" s="2">
        <f>SUM(G178:AB178)+IF(AC178&gt;=12,20,0)+IF(AC178&gt;=16,40,0)+IF(AC178&gt;=20,75,0)</f>
        <v>42</v>
      </c>
      <c r="AE178" s="2">
        <f>G178+H178+I178+J178+K178+L178+M178+N178+O178+P178+Q178+R178+S178+T178+U178+V178+W178+X178+Y178+Z178+AA178+AB178</f>
        <v>42</v>
      </c>
    </row>
    <row r="179" spans="1:31" s="11" customFormat="1" x14ac:dyDescent="0.25">
      <c r="A179" s="2">
        <v>70</v>
      </c>
      <c r="B179" s="2">
        <v>68</v>
      </c>
      <c r="C179" s="2">
        <v>1983</v>
      </c>
      <c r="D179" s="2" t="s">
        <v>69</v>
      </c>
      <c r="E179" s="2" t="s">
        <v>995</v>
      </c>
      <c r="F179" s="2" t="s">
        <v>32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>
        <v>41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>
        <f>COUNT(G179:AB179)</f>
        <v>1</v>
      </c>
      <c r="AD179" s="2">
        <f>SUM(G179:AB179)+IF(AC179&gt;=12,20,0)+IF(AC179&gt;=16,40,0)+IF(AC179&gt;=20,75,0)</f>
        <v>41</v>
      </c>
      <c r="AE179" s="2">
        <f>G179+H179+I179+J179+K179+L179+M179+N179+O179+P179+Q179+R179+S179+T179+U179+V179+W179+X179+Y179+Z179+AA179+AB179</f>
        <v>41</v>
      </c>
    </row>
    <row r="180" spans="1:31" s="11" customFormat="1" x14ac:dyDescent="0.25">
      <c r="A180" s="2">
        <v>71</v>
      </c>
      <c r="B180" s="2">
        <v>69</v>
      </c>
      <c r="C180" s="2">
        <v>1983</v>
      </c>
      <c r="D180" s="2" t="s">
        <v>69</v>
      </c>
      <c r="E180" s="2" t="s">
        <v>1085</v>
      </c>
      <c r="F180" s="2" t="s">
        <v>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>
        <v>40</v>
      </c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>
        <f>COUNT(G180:AB180)</f>
        <v>1</v>
      </c>
      <c r="AD180" s="2">
        <f>SUM(G180:AB180)+IF(AC180&gt;=12,20,0)+IF(AC180&gt;=16,40,0)+IF(AC180&gt;=20,75,0)</f>
        <v>40</v>
      </c>
      <c r="AE180" s="2">
        <f>G180+H180+I180+J180+K180+L180+M180+N180+O180+P180+Q180+R180+S180+T180+U180+V180+W180+X180+Y180+Z180+AA180+AB180</f>
        <v>40</v>
      </c>
    </row>
    <row r="181" spans="1:31" s="11" customFormat="1" x14ac:dyDescent="0.25">
      <c r="A181" s="2">
        <v>72</v>
      </c>
      <c r="B181" s="2">
        <v>70</v>
      </c>
      <c r="C181" s="2">
        <v>1980</v>
      </c>
      <c r="D181" s="2" t="s">
        <v>69</v>
      </c>
      <c r="E181" s="2" t="s">
        <v>155</v>
      </c>
      <c r="F181" s="2" t="s">
        <v>97</v>
      </c>
      <c r="G181" s="2">
        <v>40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>
        <f>COUNT(G181:AB181)</f>
        <v>1</v>
      </c>
      <c r="AD181" s="2">
        <f>SUM(G181:AB181)+IF(AC181&gt;=12,20,0)+IF(AC181&gt;=16,40,0)+IF(AC181&gt;=20,75,0)</f>
        <v>40</v>
      </c>
      <c r="AE181" s="2">
        <f>G181+H181+I181+J181+K181+L181+M181+N181+O181+P181+Q181+R181+S181+T181+U181+V181+W181+X181+Y181+Z181+AA181+AB181</f>
        <v>40</v>
      </c>
    </row>
    <row r="182" spans="1:31" s="11" customFormat="1" x14ac:dyDescent="0.25">
      <c r="A182" s="2">
        <v>73</v>
      </c>
      <c r="B182" s="2">
        <v>71</v>
      </c>
      <c r="C182" s="2">
        <v>1983</v>
      </c>
      <c r="D182" s="2" t="s">
        <v>69</v>
      </c>
      <c r="E182" s="2" t="s">
        <v>905</v>
      </c>
      <c r="F182" s="2" t="s">
        <v>904</v>
      </c>
      <c r="G182" s="2"/>
      <c r="H182" s="2"/>
      <c r="I182" s="2"/>
      <c r="J182" s="2"/>
      <c r="K182" s="2"/>
      <c r="L182" s="2"/>
      <c r="M182" s="2"/>
      <c r="N182" s="2"/>
      <c r="O182" s="2">
        <v>39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>
        <f>COUNT(G182:AB182)</f>
        <v>1</v>
      </c>
      <c r="AD182" s="2">
        <f>SUM(G182:AB182)+IF(AC182&gt;=12,20,0)+IF(AC182&gt;=16,40,0)+IF(AC182&gt;=20,75,0)</f>
        <v>39</v>
      </c>
      <c r="AE182" s="2">
        <f>G182+H182+I182+J182+K182+L182+M182+N182+O182+P182+Q182+R182+S182+T182+U182+V182+W182+X182+Y182+Z182+AA182+AB182</f>
        <v>39</v>
      </c>
    </row>
    <row r="183" spans="1:31" s="11" customFormat="1" x14ac:dyDescent="0.25">
      <c r="A183" s="2">
        <v>74</v>
      </c>
      <c r="B183" s="2">
        <v>72</v>
      </c>
      <c r="C183" s="2"/>
      <c r="D183" s="2" t="s">
        <v>69</v>
      </c>
      <c r="E183" s="2" t="s">
        <v>823</v>
      </c>
      <c r="F183" s="2" t="s">
        <v>822</v>
      </c>
      <c r="G183" s="2"/>
      <c r="H183" s="2"/>
      <c r="I183" s="2"/>
      <c r="J183" s="2"/>
      <c r="K183" s="2"/>
      <c r="L183" s="2"/>
      <c r="M183" s="2">
        <v>39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>
        <f>COUNT(G183:AB183)</f>
        <v>1</v>
      </c>
      <c r="AD183" s="2">
        <f>SUM(G183:AB183)+IF(AC183&gt;=12,20,0)+IF(AC183&gt;=16,40,0)+IF(AC183&gt;=20,75,0)</f>
        <v>39</v>
      </c>
      <c r="AE183" s="2">
        <f>G183+H183+I183+J183+K183+L183+M183+N183+O183+P183+Q183+R183+S183+T183+U183+V183+W183+X183+Y183+Z183+AA183+AB183</f>
        <v>39</v>
      </c>
    </row>
    <row r="184" spans="1:31" s="11" customFormat="1" x14ac:dyDescent="0.25">
      <c r="A184" s="2">
        <v>75</v>
      </c>
      <c r="B184" s="2">
        <v>73</v>
      </c>
      <c r="C184" s="2">
        <v>1983</v>
      </c>
      <c r="D184" s="2" t="s">
        <v>69</v>
      </c>
      <c r="E184" s="2" t="s">
        <v>267</v>
      </c>
      <c r="F184" s="2" t="s">
        <v>36</v>
      </c>
      <c r="G184" s="2">
        <v>39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>
        <f>COUNT(G184:AB184)</f>
        <v>1</v>
      </c>
      <c r="AD184" s="2">
        <f>SUM(G184:AB184)+IF(AC184&gt;=12,20,0)+IF(AC184&gt;=16,40,0)+IF(AC184&gt;=20,75,0)</f>
        <v>39</v>
      </c>
      <c r="AE184" s="2">
        <f>G184+H184+I184+J184+K184+L184+M184+N184+O184+P184+Q184+R184+S184+T184+U184+V184+W184+X184+Y184+Z184+AA184+AB184</f>
        <v>39</v>
      </c>
    </row>
    <row r="185" spans="1:31" s="11" customFormat="1" x14ac:dyDescent="0.25">
      <c r="A185" s="2">
        <v>76</v>
      </c>
      <c r="B185" s="2">
        <v>74</v>
      </c>
      <c r="C185" s="2">
        <v>1983</v>
      </c>
      <c r="D185" s="2" t="s">
        <v>69</v>
      </c>
      <c r="E185" s="2" t="s">
        <v>852</v>
      </c>
      <c r="F185" s="2" t="s">
        <v>85</v>
      </c>
      <c r="G185" s="2"/>
      <c r="H185" s="2"/>
      <c r="I185" s="2"/>
      <c r="J185" s="2"/>
      <c r="K185" s="2"/>
      <c r="L185" s="2"/>
      <c r="M185" s="2"/>
      <c r="N185" s="2">
        <v>37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>
        <f>COUNT(G185:AB185)</f>
        <v>1</v>
      </c>
      <c r="AD185" s="2">
        <f>SUM(G185:AB185)+IF(AC185&gt;=12,20,0)+IF(AC185&gt;=16,40,0)+IF(AC185&gt;=20,75,0)</f>
        <v>37</v>
      </c>
      <c r="AE185" s="2">
        <f>G185+H185+I185+J185+K185+L185+M185+N185+O185+P185+Q185+R185+S185+T185+U185+V185+W185+X185+Y185+Z185+AA185+AB185</f>
        <v>37</v>
      </c>
    </row>
    <row r="186" spans="1:31" s="11" customFormat="1" x14ac:dyDescent="0.25">
      <c r="A186" s="2">
        <v>77</v>
      </c>
      <c r="B186" s="2">
        <v>75</v>
      </c>
      <c r="C186" s="2">
        <v>1983</v>
      </c>
      <c r="D186" s="2" t="s">
        <v>69</v>
      </c>
      <c r="E186" s="2" t="s">
        <v>996</v>
      </c>
      <c r="F186" s="2" t="s">
        <v>32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>
        <v>37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>
        <f>COUNT(G186:AB186)</f>
        <v>1</v>
      </c>
      <c r="AD186" s="2">
        <f>SUM(G186:AB186)+IF(AC186&gt;=12,20,0)+IF(AC186&gt;=16,40,0)+IF(AC186&gt;=20,75,0)</f>
        <v>37</v>
      </c>
      <c r="AE186" s="2">
        <f>G186+H186+I186+J186+K186+L186+M186+N186+O186+P186+Q186+R186+S186+T186+U186+V186+W186+X186+Y186+Z186+AA186+AB186</f>
        <v>37</v>
      </c>
    </row>
    <row r="187" spans="1:31" s="11" customFormat="1" x14ac:dyDescent="0.25">
      <c r="A187" s="2">
        <v>78</v>
      </c>
      <c r="B187" s="2">
        <v>76</v>
      </c>
      <c r="C187" s="2">
        <v>1981</v>
      </c>
      <c r="D187" s="2" t="s">
        <v>69</v>
      </c>
      <c r="E187" s="2" t="s">
        <v>997</v>
      </c>
      <c r="F187" s="2" t="s">
        <v>57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v>36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>
        <f>COUNT(G187:AB187)</f>
        <v>1</v>
      </c>
      <c r="AD187" s="2">
        <f>SUM(G187:AB187)+IF(AC187&gt;=12,20,0)+IF(AC187&gt;=16,40,0)+IF(AC187&gt;=20,75,0)</f>
        <v>36</v>
      </c>
      <c r="AE187" s="2">
        <f>G187+H187+I187+J187+K187+L187+M187+N187+O187+P187+Q187+R187+S187+T187+U187+V187+W187+X187+Y187+Z187+AA187+AB187</f>
        <v>36</v>
      </c>
    </row>
    <row r="188" spans="1:31" s="11" customFormat="1" x14ac:dyDescent="0.25">
      <c r="A188" s="2">
        <v>79</v>
      </c>
      <c r="B188" s="2">
        <v>78</v>
      </c>
      <c r="C188" s="2">
        <v>1984</v>
      </c>
      <c r="D188" s="2" t="s">
        <v>69</v>
      </c>
      <c r="E188" s="2" t="s">
        <v>998</v>
      </c>
      <c r="F188" s="2" t="s">
        <v>32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v>35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>
        <f>COUNT(G188:AB188)</f>
        <v>1</v>
      </c>
      <c r="AD188" s="2">
        <f>SUM(G188:AB188)+IF(AC188&gt;=12,20,0)+IF(AC188&gt;=16,40,0)+IF(AC188&gt;=20,75,0)</f>
        <v>35</v>
      </c>
      <c r="AE188" s="2">
        <f>G188+H188+I188+J188+K188+L188+M188+N188+O188+P188+Q188+R188+S188+T188+U188+V188+W188+X188+Y188+Z188+AA188+AB188</f>
        <v>35</v>
      </c>
    </row>
    <row r="189" spans="1:31" s="11" customFormat="1" x14ac:dyDescent="0.25">
      <c r="A189" s="2">
        <v>80</v>
      </c>
      <c r="B189" s="2">
        <v>80</v>
      </c>
      <c r="C189" s="2">
        <v>1981</v>
      </c>
      <c r="D189" s="2" t="s">
        <v>69</v>
      </c>
      <c r="E189" s="2" t="s">
        <v>999</v>
      </c>
      <c r="F189" s="2" t="s">
        <v>57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v>34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>
        <f>COUNT(G189:AB189)</f>
        <v>1</v>
      </c>
      <c r="AD189" s="2">
        <f>SUM(G189:AB189)+IF(AC189&gt;=12,20,0)+IF(AC189&gt;=16,40,0)+IF(AC189&gt;=20,75,0)</f>
        <v>34</v>
      </c>
      <c r="AE189" s="2">
        <f>G189+H189+I189+J189+K189+L189+M189+N189+O189+P189+Q189+R189+S189+T189+U189+V189+W189+X189+Y189+Z189+AA189+AB189</f>
        <v>34</v>
      </c>
    </row>
    <row r="190" spans="1:31" s="11" customFormat="1" x14ac:dyDescent="0.25">
      <c r="A190" s="2">
        <v>81</v>
      </c>
      <c r="B190" s="2">
        <v>81</v>
      </c>
      <c r="C190" s="2">
        <v>1981</v>
      </c>
      <c r="D190" s="2" t="s">
        <v>69</v>
      </c>
      <c r="E190" s="2" t="s">
        <v>397</v>
      </c>
      <c r="F190" s="2" t="s">
        <v>146</v>
      </c>
      <c r="G190" s="2">
        <v>31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>
        <f>COUNT(G190:AB190)</f>
        <v>1</v>
      </c>
      <c r="AD190" s="2">
        <f>SUM(G190:AB190)+IF(AC190&gt;=12,20,0)+IF(AC190&gt;=16,40,0)+IF(AC190&gt;=20,75,0)</f>
        <v>31</v>
      </c>
      <c r="AE190" s="2">
        <f>G190+H190+I190+J190+K190+L190+M190+N190+O190+P190+Q190+R190+S190+T190+U190+V190+W190+X190+Y190+Z190+AA190+AB190</f>
        <v>31</v>
      </c>
    </row>
    <row r="191" spans="1:31" s="11" customFormat="1" x14ac:dyDescent="0.25">
      <c r="A191" s="2">
        <v>82</v>
      </c>
      <c r="B191" s="2">
        <v>82</v>
      </c>
      <c r="C191" s="2">
        <v>1982</v>
      </c>
      <c r="D191" s="2" t="s">
        <v>69</v>
      </c>
      <c r="E191" s="2" t="s">
        <v>399</v>
      </c>
      <c r="F191" s="2" t="s">
        <v>400</v>
      </c>
      <c r="G191" s="2">
        <v>28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>
        <f>COUNT(G191:AB191)</f>
        <v>1</v>
      </c>
      <c r="AD191" s="2">
        <f>SUM(G191:AB191)+IF(AC191&gt;=12,20,0)+IF(AC191&gt;=16,40,0)+IF(AC191&gt;=20,75,0)</f>
        <v>28</v>
      </c>
      <c r="AE191" s="2">
        <f>G191+H191+I191+J191+K191+L191+M191+N191+O191+P191+Q191+R191+S191+T191+U191+V191+W191+X191+Y191+Z191+AA191+AB191</f>
        <v>28</v>
      </c>
    </row>
    <row r="192" spans="1:31" x14ac:dyDescent="0.25">
      <c r="A192" s="2">
        <v>1</v>
      </c>
      <c r="B192" s="2">
        <v>2</v>
      </c>
      <c r="C192" s="3">
        <v>1976</v>
      </c>
      <c r="D192" s="3" t="s">
        <v>70</v>
      </c>
      <c r="E192" s="3" t="s">
        <v>82</v>
      </c>
      <c r="F192" s="3" t="s">
        <v>6</v>
      </c>
      <c r="G192" s="22">
        <v>65</v>
      </c>
      <c r="H192" s="22"/>
      <c r="I192" s="3">
        <v>60</v>
      </c>
      <c r="J192" s="22">
        <v>65</v>
      </c>
      <c r="K192" s="22"/>
      <c r="L192" s="22"/>
      <c r="M192" s="22">
        <v>65</v>
      </c>
      <c r="N192" s="22"/>
      <c r="O192" s="22"/>
      <c r="P192" s="3">
        <v>75</v>
      </c>
      <c r="Q192" s="3">
        <v>70</v>
      </c>
      <c r="R192" s="3">
        <v>70</v>
      </c>
      <c r="S192" s="22">
        <v>75</v>
      </c>
      <c r="T192" s="22"/>
      <c r="U192" s="22"/>
      <c r="V192" s="22"/>
      <c r="W192" s="22"/>
      <c r="X192" s="22"/>
      <c r="Y192" s="22"/>
      <c r="Z192" s="22"/>
      <c r="AA192" s="22"/>
      <c r="AB192" s="22"/>
      <c r="AC192" s="3">
        <f>COUNT(G192:AB192)</f>
        <v>8</v>
      </c>
      <c r="AD192" s="3">
        <f>SUM(G192:AB192)+IF(AC192&gt;=12,20,0)+IF(AC192&gt;=16,40,0)+IF(AC192&gt;=20,75,0)</f>
        <v>545</v>
      </c>
      <c r="AE192" s="3">
        <f>G192+H192+I192+J192+K192+L192+M192+N192+O192+P192+Q192+R192+S192+T192+U192+V192+W192+X192+Y192+Z192+AA192+AB192</f>
        <v>545</v>
      </c>
    </row>
    <row r="193" spans="1:31" x14ac:dyDescent="0.25">
      <c r="A193" s="2">
        <v>2</v>
      </c>
      <c r="B193" s="2">
        <v>1</v>
      </c>
      <c r="C193" s="3">
        <v>1979</v>
      </c>
      <c r="D193" s="3" t="s">
        <v>70</v>
      </c>
      <c r="E193" s="3" t="s">
        <v>80</v>
      </c>
      <c r="F193" s="3" t="s">
        <v>6</v>
      </c>
      <c r="G193" s="22">
        <v>34</v>
      </c>
      <c r="H193" s="22"/>
      <c r="I193" s="3">
        <v>49</v>
      </c>
      <c r="J193" s="22">
        <v>39</v>
      </c>
      <c r="K193" s="22">
        <v>48</v>
      </c>
      <c r="L193" s="22"/>
      <c r="M193" s="22">
        <v>47</v>
      </c>
      <c r="N193" s="22">
        <v>47</v>
      </c>
      <c r="O193" s="22">
        <v>48</v>
      </c>
      <c r="P193" s="3">
        <v>57</v>
      </c>
      <c r="Q193" s="3">
        <v>56</v>
      </c>
      <c r="R193" s="3">
        <v>49</v>
      </c>
      <c r="S193" s="22">
        <v>55</v>
      </c>
      <c r="T193" s="22"/>
      <c r="U193" s="22"/>
      <c r="V193" s="22"/>
      <c r="W193" s="22"/>
      <c r="X193" s="22"/>
      <c r="Y193" s="22"/>
      <c r="Z193" s="22"/>
      <c r="AA193" s="22"/>
      <c r="AB193" s="22"/>
      <c r="AC193" s="3">
        <f>COUNT(G193:AB193)</f>
        <v>11</v>
      </c>
      <c r="AD193" s="3">
        <f>SUM(G193:AB193)+IF(AC193&gt;=12,20,0)+IF(AC193&gt;=16,40,0)+IF(AC193&gt;=20,75,0)</f>
        <v>529</v>
      </c>
      <c r="AE193" s="3">
        <f>G193+H193+I193+J193+K193+L193+M193+N193+O193+P193+Q193+R193+S193+T193+U193+V193+W193+X193+Y193+Z193+AA193+AB193</f>
        <v>529</v>
      </c>
    </row>
    <row r="194" spans="1:31" x14ac:dyDescent="0.25">
      <c r="A194" s="2">
        <v>3</v>
      </c>
      <c r="B194" s="2">
        <v>3</v>
      </c>
      <c r="C194" s="3">
        <v>1978</v>
      </c>
      <c r="D194" s="3" t="s">
        <v>70</v>
      </c>
      <c r="E194" s="3" t="s">
        <v>161</v>
      </c>
      <c r="F194" s="3" t="s">
        <v>8</v>
      </c>
      <c r="G194" s="22">
        <v>36</v>
      </c>
      <c r="H194" s="22">
        <v>57</v>
      </c>
      <c r="I194" s="3"/>
      <c r="J194" s="22"/>
      <c r="K194" s="22">
        <v>50</v>
      </c>
      <c r="L194" s="22">
        <v>50</v>
      </c>
      <c r="M194" s="22">
        <v>40</v>
      </c>
      <c r="N194" s="22">
        <v>49</v>
      </c>
      <c r="O194" s="22">
        <v>46</v>
      </c>
      <c r="P194" s="3"/>
      <c r="Q194" s="3">
        <v>54</v>
      </c>
      <c r="R194" s="3">
        <v>51</v>
      </c>
      <c r="S194" s="22">
        <v>57</v>
      </c>
      <c r="T194" s="22"/>
      <c r="U194" s="22"/>
      <c r="V194" s="22"/>
      <c r="W194" s="22"/>
      <c r="X194" s="22"/>
      <c r="Y194" s="22"/>
      <c r="Z194" s="22"/>
      <c r="AA194" s="22"/>
      <c r="AB194" s="22"/>
      <c r="AC194" s="3">
        <f>COUNT(G194:AB194)</f>
        <v>10</v>
      </c>
      <c r="AD194" s="3">
        <f>SUM(G194:AB194)+IF(AC194&gt;=12,20,0)+IF(AC194&gt;=16,40,0)+IF(AC194&gt;=20,75,0)</f>
        <v>490</v>
      </c>
      <c r="AE194" s="3">
        <f>G194+H194+I194+J194+K194+L194+M194+N194+O194+P194+Q194+R194+S194+T194+U194+V194+W194+X194+Y194+Z194+AA194+AB194</f>
        <v>490</v>
      </c>
    </row>
    <row r="195" spans="1:31" x14ac:dyDescent="0.25">
      <c r="A195" s="2">
        <v>4</v>
      </c>
      <c r="B195" s="2">
        <v>4</v>
      </c>
      <c r="C195" s="3">
        <v>1976</v>
      </c>
      <c r="D195" s="3" t="s">
        <v>70</v>
      </c>
      <c r="E195" s="3" t="s">
        <v>328</v>
      </c>
      <c r="F195" s="3" t="s">
        <v>97</v>
      </c>
      <c r="G195" s="22">
        <v>41</v>
      </c>
      <c r="H195" s="22"/>
      <c r="I195" s="3">
        <v>50</v>
      </c>
      <c r="J195" s="22">
        <v>45</v>
      </c>
      <c r="K195" s="22">
        <v>60</v>
      </c>
      <c r="L195" s="22"/>
      <c r="M195" s="22"/>
      <c r="N195" s="22">
        <v>60</v>
      </c>
      <c r="O195" s="22"/>
      <c r="P195" s="3">
        <v>59</v>
      </c>
      <c r="Q195" s="3"/>
      <c r="R195" s="3">
        <v>53</v>
      </c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3">
        <f>COUNT(G195:AB195)</f>
        <v>7</v>
      </c>
      <c r="AD195" s="3">
        <f>SUM(G195:AB195)+IF(AC195&gt;=12,20,0)+IF(AC195&gt;=16,40,0)+IF(AC195&gt;=20,75,0)</f>
        <v>368</v>
      </c>
      <c r="AE195" s="3">
        <f>G195+H195+I195+J195+K195+L195+M195+N195+O195+P195+Q195+R195+S195+T195+U195+V195+W195+X195+Y195+Z195+AA195+AB195</f>
        <v>368</v>
      </c>
    </row>
    <row r="196" spans="1:31" x14ac:dyDescent="0.25">
      <c r="A196" s="2">
        <v>5</v>
      </c>
      <c r="B196" s="2">
        <v>5</v>
      </c>
      <c r="C196" s="3">
        <v>1978</v>
      </c>
      <c r="D196" s="3" t="s">
        <v>70</v>
      </c>
      <c r="E196" s="3" t="s">
        <v>314</v>
      </c>
      <c r="F196" s="3" t="s">
        <v>5</v>
      </c>
      <c r="G196" s="22">
        <v>15</v>
      </c>
      <c r="H196" s="22">
        <v>51</v>
      </c>
      <c r="I196" s="3"/>
      <c r="J196" s="22">
        <v>24</v>
      </c>
      <c r="K196" s="22">
        <v>41</v>
      </c>
      <c r="L196" s="22">
        <v>42</v>
      </c>
      <c r="M196" s="22">
        <v>34</v>
      </c>
      <c r="N196" s="22"/>
      <c r="O196" s="22">
        <v>39</v>
      </c>
      <c r="P196" s="3">
        <v>48</v>
      </c>
      <c r="Q196" s="3">
        <v>35</v>
      </c>
      <c r="R196" s="3">
        <v>29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3">
        <f>COUNT(G196:AB196)</f>
        <v>10</v>
      </c>
      <c r="AD196" s="3">
        <f>SUM(G196:AB196)+IF(AC196&gt;=12,20,0)+IF(AC196&gt;=16,40,0)+IF(AC196&gt;=20,75,0)</f>
        <v>358</v>
      </c>
      <c r="AE196" s="3">
        <f>G196+H196+I196+J196+K196+L196+M196+N196+O196+P196+Q196+R196+S196+T196+U196+V196+W196+X196+Y196+Z196+AA196+AB196</f>
        <v>358</v>
      </c>
    </row>
    <row r="197" spans="1:31" x14ac:dyDescent="0.25">
      <c r="A197" s="2">
        <v>6</v>
      </c>
      <c r="B197" s="2">
        <v>11</v>
      </c>
      <c r="C197" s="3">
        <v>1976</v>
      </c>
      <c r="D197" s="3" t="s">
        <v>70</v>
      </c>
      <c r="E197" s="3" t="s">
        <v>84</v>
      </c>
      <c r="F197" s="3" t="s">
        <v>30</v>
      </c>
      <c r="G197" s="5">
        <v>50</v>
      </c>
      <c r="H197" s="5">
        <v>75</v>
      </c>
      <c r="I197" s="5"/>
      <c r="J197" s="5">
        <v>50</v>
      </c>
      <c r="K197" s="5">
        <v>65</v>
      </c>
      <c r="L197" s="5"/>
      <c r="M197" s="5"/>
      <c r="N197" s="5"/>
      <c r="O197" s="5"/>
      <c r="P197" s="5"/>
      <c r="Q197" s="5"/>
      <c r="R197" s="2"/>
      <c r="S197" s="3">
        <v>70</v>
      </c>
      <c r="T197" s="5"/>
      <c r="U197" s="5"/>
      <c r="V197" s="5"/>
      <c r="W197" s="5"/>
      <c r="X197" s="5"/>
      <c r="Y197" s="5"/>
      <c r="Z197" s="5"/>
      <c r="AA197" s="5"/>
      <c r="AB197" s="5"/>
      <c r="AC197" s="3">
        <f>COUNT(G197:AB197)</f>
        <v>5</v>
      </c>
      <c r="AD197" s="3">
        <f>SUM(G197:AB197)+IF(AC197&gt;=12,20,0)+IF(AC197&gt;=16,40,0)+IF(AC197&gt;=20,75,0)</f>
        <v>310</v>
      </c>
      <c r="AE197" s="3">
        <f>G197+H197+I197+J197+K197+L197+M197+N197+O197+P197+Q197+R197+S197+T197+U197+V197+W197+X197+Y197+Z197+AA197+AB197</f>
        <v>310</v>
      </c>
    </row>
    <row r="198" spans="1:31" x14ac:dyDescent="0.25">
      <c r="A198" s="2">
        <v>7</v>
      </c>
      <c r="B198" s="2">
        <v>6</v>
      </c>
      <c r="C198" s="3">
        <v>1976</v>
      </c>
      <c r="D198" s="3" t="s">
        <v>70</v>
      </c>
      <c r="E198" s="3" t="s">
        <v>270</v>
      </c>
      <c r="F198" s="3" t="s">
        <v>31</v>
      </c>
      <c r="G198" s="5">
        <v>40</v>
      </c>
      <c r="H198" s="5">
        <v>62</v>
      </c>
      <c r="I198" s="5"/>
      <c r="J198" s="5">
        <v>41</v>
      </c>
      <c r="K198" s="5"/>
      <c r="L198" s="5">
        <v>48</v>
      </c>
      <c r="M198" s="5"/>
      <c r="N198" s="5"/>
      <c r="O198" s="5">
        <v>47</v>
      </c>
      <c r="P198" s="5"/>
      <c r="Q198" s="5"/>
      <c r="R198" s="3">
        <v>45</v>
      </c>
      <c r="S198" s="3"/>
      <c r="T198" s="5"/>
      <c r="U198" s="5"/>
      <c r="V198" s="5"/>
      <c r="W198" s="5"/>
      <c r="X198" s="5"/>
      <c r="Y198" s="5"/>
      <c r="Z198" s="5"/>
      <c r="AA198" s="5"/>
      <c r="AB198" s="5"/>
      <c r="AC198" s="3">
        <f>COUNT(G198:AB198)</f>
        <v>6</v>
      </c>
      <c r="AD198" s="3">
        <f>SUM(G198:AB198)+IF(AC198&gt;=12,20,0)+IF(AC198&gt;=16,40,0)+IF(AC198&gt;=20,75,0)</f>
        <v>283</v>
      </c>
      <c r="AE198" s="3">
        <f>G198+H198+I198+J198+K198+L198+M198+N198+O198+P198+Q198+R198+S198+T198+U198+V198+W198+X198+Y198+Z198+AA198+AB198</f>
        <v>283</v>
      </c>
    </row>
    <row r="199" spans="1:31" x14ac:dyDescent="0.25">
      <c r="A199" s="2">
        <v>8</v>
      </c>
      <c r="B199" s="2">
        <v>12</v>
      </c>
      <c r="C199" s="5">
        <v>1975</v>
      </c>
      <c r="D199" s="5" t="s">
        <v>70</v>
      </c>
      <c r="E199" s="5" t="s">
        <v>524</v>
      </c>
      <c r="F199" s="5" t="s">
        <v>28</v>
      </c>
      <c r="G199" s="2"/>
      <c r="H199" s="2">
        <v>54</v>
      </c>
      <c r="I199" s="2"/>
      <c r="J199" s="2">
        <v>32</v>
      </c>
      <c r="K199" s="2"/>
      <c r="L199" s="2"/>
      <c r="M199" s="2"/>
      <c r="N199" s="2"/>
      <c r="O199" s="2"/>
      <c r="P199" s="2">
        <v>54</v>
      </c>
      <c r="Q199" s="2">
        <v>46</v>
      </c>
      <c r="R199" s="2">
        <v>39</v>
      </c>
      <c r="S199" s="5">
        <v>51</v>
      </c>
      <c r="T199" s="2"/>
      <c r="U199" s="2"/>
      <c r="V199" s="2"/>
      <c r="W199" s="2"/>
      <c r="X199" s="2"/>
      <c r="Y199" s="2"/>
      <c r="Z199" s="2"/>
      <c r="AA199" s="2"/>
      <c r="AB199" s="2"/>
      <c r="AC199" s="5">
        <f>COUNT(G199:AB199)</f>
        <v>6</v>
      </c>
      <c r="AD199" s="5">
        <f>SUM(G199:AB199)+IF(AC199&gt;=12,20,0)+IF(AC199&gt;=16,40,0)+IF(AC199&gt;=20,75,0)</f>
        <v>276</v>
      </c>
      <c r="AE199" s="5">
        <f>G199+H199+I199+J199+K199+L199+M199+N199+O199+P199+Q199+R199+S199+T199+U199+V199+W199+X199+Y199+Z199+AA199+AB199</f>
        <v>276</v>
      </c>
    </row>
    <row r="200" spans="1:31" x14ac:dyDescent="0.25">
      <c r="A200" s="2">
        <v>9</v>
      </c>
      <c r="B200" s="2">
        <v>7</v>
      </c>
      <c r="C200" s="5">
        <v>1978</v>
      </c>
      <c r="D200" s="5" t="s">
        <v>70</v>
      </c>
      <c r="E200" s="5" t="s">
        <v>639</v>
      </c>
      <c r="F200" s="5" t="s">
        <v>21</v>
      </c>
      <c r="G200" s="3"/>
      <c r="H200" s="3"/>
      <c r="I200" s="3">
        <v>65</v>
      </c>
      <c r="J200" s="3">
        <v>27</v>
      </c>
      <c r="K200" s="3">
        <v>49</v>
      </c>
      <c r="L200" s="3"/>
      <c r="M200" s="3"/>
      <c r="N200" s="3">
        <v>65</v>
      </c>
      <c r="O200" s="3"/>
      <c r="P200" s="3">
        <v>70</v>
      </c>
      <c r="Q200" s="3"/>
      <c r="R200" s="3"/>
      <c r="S200" s="5"/>
      <c r="T200" s="3"/>
      <c r="U200" s="3"/>
      <c r="V200" s="3"/>
      <c r="W200" s="3"/>
      <c r="X200" s="3"/>
      <c r="Y200" s="3"/>
      <c r="Z200" s="3"/>
      <c r="AA200" s="3"/>
      <c r="AB200" s="3"/>
      <c r="AC200" s="5">
        <f>COUNT(G200:AB200)</f>
        <v>5</v>
      </c>
      <c r="AD200" s="5">
        <f>SUM(G200:AB200)+IF(AC200&gt;=12,20,0)+IF(AC200&gt;=16,40,0)+IF(AC200&gt;=20,75,0)</f>
        <v>276</v>
      </c>
      <c r="AE200" s="5">
        <f>G200+H200+I200+J200+K200+L200+M200+N200+O200+P200+Q200+R200+S200+T200+U200+V200+W200+X200+Y200+Z200+AA200+AB200</f>
        <v>276</v>
      </c>
    </row>
    <row r="201" spans="1:31" x14ac:dyDescent="0.25">
      <c r="A201" s="2">
        <v>10</v>
      </c>
      <c r="B201" s="2">
        <v>8</v>
      </c>
      <c r="C201" s="5">
        <v>1976</v>
      </c>
      <c r="D201" s="5" t="s">
        <v>70</v>
      </c>
      <c r="E201" s="5" t="s">
        <v>521</v>
      </c>
      <c r="F201" s="5" t="s">
        <v>8</v>
      </c>
      <c r="G201" s="5"/>
      <c r="H201" s="5">
        <v>56</v>
      </c>
      <c r="I201" s="5"/>
      <c r="J201" s="5">
        <v>31</v>
      </c>
      <c r="K201" s="5">
        <v>46</v>
      </c>
      <c r="L201" s="5"/>
      <c r="M201" s="5">
        <v>44</v>
      </c>
      <c r="N201" s="5"/>
      <c r="O201" s="5">
        <v>44</v>
      </c>
      <c r="P201" s="5"/>
      <c r="Q201" s="5"/>
      <c r="R201" s="5">
        <v>47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>
        <f>COUNT(G201:AB201)</f>
        <v>6</v>
      </c>
      <c r="AD201" s="5">
        <f>SUM(G201:AB201)+IF(AC201&gt;=12,20,0)+IF(AC201&gt;=16,40,0)+IF(AC201&gt;=20,75,0)</f>
        <v>268</v>
      </c>
      <c r="AE201" s="5">
        <f>G201+H201+I201+J201+K201+L201+M201+N201+O201+P201+Q201+R201+S201+T201+U201+V201+W201+X201+Y201+Z201+AA201+AB201</f>
        <v>268</v>
      </c>
    </row>
    <row r="202" spans="1:31" s="11" customFormat="1" x14ac:dyDescent="0.25">
      <c r="A202" s="2">
        <v>11</v>
      </c>
      <c r="B202" s="2">
        <v>9</v>
      </c>
      <c r="C202" s="2">
        <v>1976</v>
      </c>
      <c r="D202" s="2" t="s">
        <v>70</v>
      </c>
      <c r="E202" s="2" t="s">
        <v>721</v>
      </c>
      <c r="F202" s="2" t="s">
        <v>5</v>
      </c>
      <c r="G202" s="3"/>
      <c r="H202" s="3"/>
      <c r="I202" s="3"/>
      <c r="J202" s="3">
        <v>37</v>
      </c>
      <c r="K202" s="3"/>
      <c r="L202" s="3">
        <v>60</v>
      </c>
      <c r="M202" s="3">
        <v>50</v>
      </c>
      <c r="N202" s="3"/>
      <c r="O202" s="3">
        <v>49</v>
      </c>
      <c r="P202" s="3"/>
      <c r="Q202" s="3">
        <v>55</v>
      </c>
      <c r="R202" s="5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2">
        <f>COUNT(G202:AB202)</f>
        <v>5</v>
      </c>
      <c r="AD202" s="2">
        <f>SUM(G202:AB202)+IF(AC202&gt;=12,20,0)+IF(AC202&gt;=16,40,0)+IF(AC202&gt;=20,75,0)</f>
        <v>251</v>
      </c>
      <c r="AE202" s="2">
        <f>G202+H202+I202+J202+K202+L202+M202+N202+O202+P202+Q202+R202+S202+T202+U202+V202+W202+X202+Y202+Z202+AA202+AB202</f>
        <v>251</v>
      </c>
    </row>
    <row r="203" spans="1:31" s="11" customFormat="1" x14ac:dyDescent="0.25">
      <c r="A203" s="2">
        <v>12</v>
      </c>
      <c r="B203" s="2">
        <v>10</v>
      </c>
      <c r="C203" s="2">
        <v>1978</v>
      </c>
      <c r="D203" s="2" t="s">
        <v>70</v>
      </c>
      <c r="E203" s="2" t="s">
        <v>13</v>
      </c>
      <c r="F203" s="2" t="s">
        <v>14</v>
      </c>
      <c r="G203" s="2">
        <v>46</v>
      </c>
      <c r="H203" s="2"/>
      <c r="I203" s="2"/>
      <c r="J203" s="2">
        <v>48</v>
      </c>
      <c r="K203" s="2"/>
      <c r="L203" s="2"/>
      <c r="M203" s="2">
        <v>60</v>
      </c>
      <c r="N203" s="2"/>
      <c r="O203" s="2"/>
      <c r="P203" s="2"/>
      <c r="Q203" s="2">
        <v>37</v>
      </c>
      <c r="R203" s="5">
        <v>57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>
        <f>COUNT(G203:AB203)</f>
        <v>5</v>
      </c>
      <c r="AD203" s="2">
        <f>SUM(G203:AB203)+IF(AC203&gt;=12,20,0)+IF(AC203&gt;=16,40,0)+IF(AC203&gt;=20,75,0)</f>
        <v>248</v>
      </c>
      <c r="AE203" s="2">
        <f>G203+H203+I203+J203+K203+L203+M203+N203+O203+P203+Q203+R203+S203+T203+U203+V203+W203+X203+Y203+Z203+AA203+AB203</f>
        <v>248</v>
      </c>
    </row>
    <row r="204" spans="1:31" s="11" customFormat="1" x14ac:dyDescent="0.25">
      <c r="A204" s="2">
        <v>13</v>
      </c>
      <c r="B204" s="2">
        <v>15</v>
      </c>
      <c r="C204" s="2">
        <v>1978</v>
      </c>
      <c r="D204" s="2" t="s">
        <v>70</v>
      </c>
      <c r="E204" s="2" t="s">
        <v>167</v>
      </c>
      <c r="F204" s="2" t="s">
        <v>8</v>
      </c>
      <c r="G204" s="2">
        <v>27</v>
      </c>
      <c r="H204" s="2"/>
      <c r="I204" s="2"/>
      <c r="J204" s="2">
        <v>33</v>
      </c>
      <c r="K204" s="2"/>
      <c r="L204" s="2"/>
      <c r="M204" s="2"/>
      <c r="N204" s="2">
        <v>41</v>
      </c>
      <c r="O204" s="2"/>
      <c r="P204" s="2">
        <v>52</v>
      </c>
      <c r="Q204" s="2"/>
      <c r="R204" s="2">
        <v>42</v>
      </c>
      <c r="S204" s="2">
        <v>52</v>
      </c>
      <c r="T204" s="2"/>
      <c r="U204" s="2"/>
      <c r="V204" s="2"/>
      <c r="W204" s="2"/>
      <c r="X204" s="2"/>
      <c r="Y204" s="2"/>
      <c r="Z204" s="2"/>
      <c r="AA204" s="2"/>
      <c r="AB204" s="2"/>
      <c r="AC204" s="2">
        <f>COUNT(G204:AB204)</f>
        <v>6</v>
      </c>
      <c r="AD204" s="2">
        <f>SUM(G204:AB204)+IF(AC204&gt;=12,20,0)+IF(AC204&gt;=16,40,0)+IF(AC204&gt;=20,75,0)</f>
        <v>247</v>
      </c>
      <c r="AE204" s="2">
        <f>G204+H204+I204+J204+K204+L204+M204+N204+O204+P204+Q204+R204+S204+T204+U204+V204+W204+X204+Y204+Z204+AA204+AB204</f>
        <v>247</v>
      </c>
    </row>
    <row r="205" spans="1:31" s="11" customFormat="1" x14ac:dyDescent="0.25">
      <c r="A205" s="2">
        <v>14</v>
      </c>
      <c r="B205" s="2">
        <v>13</v>
      </c>
      <c r="C205" s="2">
        <v>1975</v>
      </c>
      <c r="D205" s="2" t="s">
        <v>70</v>
      </c>
      <c r="E205" s="2" t="s">
        <v>717</v>
      </c>
      <c r="F205" s="2" t="s">
        <v>441</v>
      </c>
      <c r="G205" s="2"/>
      <c r="H205" s="2"/>
      <c r="I205" s="2"/>
      <c r="J205" s="2">
        <v>46</v>
      </c>
      <c r="K205" s="2"/>
      <c r="L205" s="2"/>
      <c r="M205" s="2"/>
      <c r="N205" s="2"/>
      <c r="O205" s="2"/>
      <c r="P205" s="2">
        <v>60</v>
      </c>
      <c r="Q205" s="2">
        <v>58</v>
      </c>
      <c r="R205" s="2">
        <v>59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>
        <f>COUNT(G205:AB205)</f>
        <v>4</v>
      </c>
      <c r="AD205" s="2">
        <f>SUM(G205:AB205)+IF(AC205&gt;=12,20,0)+IF(AC205&gt;=16,40,0)+IF(AC205&gt;=20,75,0)</f>
        <v>223</v>
      </c>
      <c r="AE205" s="2">
        <f>G205+H205+I205+J205+K205+L205+M205+N205+O205+P205+Q205+R205+S205+T205+U205+V205+W205+X205+Y205+Z205+AA205+AB205</f>
        <v>223</v>
      </c>
    </row>
    <row r="206" spans="1:31" s="11" customFormat="1" x14ac:dyDescent="0.25">
      <c r="A206" s="2">
        <v>15</v>
      </c>
      <c r="B206" s="2">
        <v>18</v>
      </c>
      <c r="C206" s="2">
        <v>1975</v>
      </c>
      <c r="D206" s="2" t="s">
        <v>70</v>
      </c>
      <c r="E206" s="2" t="s">
        <v>53</v>
      </c>
      <c r="F206" s="2" t="s">
        <v>6</v>
      </c>
      <c r="G206" s="2">
        <v>28</v>
      </c>
      <c r="H206" s="2"/>
      <c r="I206" s="2">
        <v>48</v>
      </c>
      <c r="J206" s="2"/>
      <c r="K206" s="2"/>
      <c r="L206" s="2"/>
      <c r="M206" s="2"/>
      <c r="N206" s="2"/>
      <c r="O206" s="2">
        <v>43</v>
      </c>
      <c r="P206" s="2"/>
      <c r="Q206" s="2">
        <v>48</v>
      </c>
      <c r="R206" s="2"/>
      <c r="S206" s="2">
        <v>49</v>
      </c>
      <c r="T206" s="2"/>
      <c r="U206" s="2"/>
      <c r="V206" s="2"/>
      <c r="W206" s="2"/>
      <c r="X206" s="2"/>
      <c r="Y206" s="2"/>
      <c r="Z206" s="2"/>
      <c r="AA206" s="2"/>
      <c r="AB206" s="2"/>
      <c r="AC206" s="2">
        <f>COUNT(G206:AB206)</f>
        <v>5</v>
      </c>
      <c r="AD206" s="2">
        <f>SUM(G206:AB206)+IF(AC206&gt;=12,20,0)+IF(AC206&gt;=16,40,0)+IF(AC206&gt;=20,75,0)</f>
        <v>216</v>
      </c>
      <c r="AE206" s="2">
        <f>G206+H206+I206+J206+K206+L206+M206+N206+O206+P206+Q206+R206+S206+T206+U206+V206+W206+X206+Y206+Z206+AA206+AB206</f>
        <v>216</v>
      </c>
    </row>
    <row r="207" spans="1:31" s="11" customFormat="1" x14ac:dyDescent="0.25">
      <c r="A207" s="2">
        <v>16</v>
      </c>
      <c r="B207" s="2">
        <v>14</v>
      </c>
      <c r="C207" s="2">
        <v>1979</v>
      </c>
      <c r="D207" s="2" t="s">
        <v>70</v>
      </c>
      <c r="E207" s="2" t="s">
        <v>807</v>
      </c>
      <c r="F207" s="2" t="s">
        <v>32</v>
      </c>
      <c r="G207" s="2"/>
      <c r="H207" s="2"/>
      <c r="I207" s="2"/>
      <c r="J207" s="2"/>
      <c r="K207" s="2"/>
      <c r="L207" s="2">
        <v>41</v>
      </c>
      <c r="M207" s="2">
        <v>31</v>
      </c>
      <c r="N207" s="2">
        <v>34</v>
      </c>
      <c r="O207" s="2">
        <v>35</v>
      </c>
      <c r="P207" s="2"/>
      <c r="Q207" s="2">
        <v>32</v>
      </c>
      <c r="R207" s="2">
        <v>24</v>
      </c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>
        <f>COUNT(G207:AB207)</f>
        <v>6</v>
      </c>
      <c r="AD207" s="2">
        <f>SUM(G207:AB207)+IF(AC207&gt;=12,20,0)+IF(AC207&gt;=16,40,0)+IF(AC207&gt;=20,75,0)</f>
        <v>197</v>
      </c>
      <c r="AE207" s="2">
        <f>G207+H207+I207+J207+K207+L207+M207+N207+O207+P207+Q207+R207+S207+T207+U207+V207+W207+X207+Y207+Z207+AA207+AB207</f>
        <v>197</v>
      </c>
    </row>
    <row r="208" spans="1:31" s="11" customFormat="1" x14ac:dyDescent="0.25">
      <c r="A208" s="2">
        <v>17</v>
      </c>
      <c r="B208" s="2">
        <v>16</v>
      </c>
      <c r="C208" s="2">
        <v>1979</v>
      </c>
      <c r="D208" s="2" t="s">
        <v>70</v>
      </c>
      <c r="E208" s="2" t="s">
        <v>514</v>
      </c>
      <c r="F208" s="2" t="s">
        <v>6</v>
      </c>
      <c r="G208" s="2"/>
      <c r="H208" s="2">
        <v>65</v>
      </c>
      <c r="I208" s="2"/>
      <c r="J208" s="2"/>
      <c r="K208" s="2"/>
      <c r="L208" s="2"/>
      <c r="M208" s="2"/>
      <c r="N208" s="2"/>
      <c r="O208" s="2">
        <v>65</v>
      </c>
      <c r="P208" s="2"/>
      <c r="Q208" s="2"/>
      <c r="R208" s="2">
        <v>58</v>
      </c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>
        <f>COUNT(G208:AB208)</f>
        <v>3</v>
      </c>
      <c r="AD208" s="2">
        <f>SUM(G208:AB208)+IF(AC208&gt;=12,20,0)+IF(AC208&gt;=16,40,0)+IF(AC208&gt;=20,75,0)</f>
        <v>188</v>
      </c>
      <c r="AE208" s="2">
        <f>G208+H208+I208+J208+K208+L208+M208+N208+O208+P208+Q208+R208+S208+T208+U208+V208+W208+X208+Y208+Z208+AA208+AB208</f>
        <v>188</v>
      </c>
    </row>
    <row r="209" spans="1:31" s="11" customFormat="1" x14ac:dyDescent="0.25">
      <c r="A209" s="2">
        <v>18</v>
      </c>
      <c r="B209" s="2">
        <v>33</v>
      </c>
      <c r="C209" s="2">
        <v>1975</v>
      </c>
      <c r="D209" s="2" t="s">
        <v>70</v>
      </c>
      <c r="E209" s="2" t="s">
        <v>51</v>
      </c>
      <c r="F209" s="2" t="s">
        <v>27</v>
      </c>
      <c r="G209" s="2">
        <v>23</v>
      </c>
      <c r="H209" s="2"/>
      <c r="I209" s="2">
        <v>47</v>
      </c>
      <c r="J209" s="2"/>
      <c r="K209" s="2"/>
      <c r="L209" s="2"/>
      <c r="M209" s="2"/>
      <c r="N209" s="2">
        <v>50</v>
      </c>
      <c r="O209" s="2"/>
      <c r="P209" s="2"/>
      <c r="Q209" s="2"/>
      <c r="R209" s="2"/>
      <c r="S209" s="2">
        <v>56</v>
      </c>
      <c r="T209" s="2"/>
      <c r="U209" s="2"/>
      <c r="V209" s="2"/>
      <c r="W209" s="2"/>
      <c r="X209" s="2"/>
      <c r="Y209" s="2"/>
      <c r="Z209" s="2"/>
      <c r="AA209" s="2"/>
      <c r="AB209" s="2"/>
      <c r="AC209" s="2">
        <f>COUNT(G209:AB209)</f>
        <v>4</v>
      </c>
      <c r="AD209" s="2">
        <f>SUM(G209:AB209)+IF(AC209&gt;=12,20,0)+IF(AC209&gt;=16,40,0)+IF(AC209&gt;=20,75,0)</f>
        <v>176</v>
      </c>
      <c r="AE209" s="2">
        <f>G209+H209+I209+J209+K209+L209+M209+N209+O209+P209+Q209+R209+S209+T209+U209+V209+W209+X209+Y209+Z209+AA209+AB209</f>
        <v>176</v>
      </c>
    </row>
    <row r="210" spans="1:31" s="11" customFormat="1" x14ac:dyDescent="0.25">
      <c r="A210" s="2">
        <v>19</v>
      </c>
      <c r="B210" s="2">
        <v>17</v>
      </c>
      <c r="C210" s="2">
        <v>1977</v>
      </c>
      <c r="D210" s="2" t="s">
        <v>70</v>
      </c>
      <c r="E210" s="2" t="s">
        <v>24</v>
      </c>
      <c r="F210" s="2" t="s">
        <v>8</v>
      </c>
      <c r="G210" s="2">
        <v>30</v>
      </c>
      <c r="H210" s="2">
        <v>61</v>
      </c>
      <c r="I210" s="2"/>
      <c r="J210" s="2">
        <v>35</v>
      </c>
      <c r="K210" s="2"/>
      <c r="L210" s="2">
        <v>49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>
        <f>COUNT(G210:AB210)</f>
        <v>4</v>
      </c>
      <c r="AD210" s="2">
        <f>SUM(G210:AB210)+IF(AC210&gt;=12,20,0)+IF(AC210&gt;=16,40,0)+IF(AC210&gt;=20,75,0)</f>
        <v>175</v>
      </c>
      <c r="AE210" s="2">
        <f>G210+H210+I210+J210+K210+L210+M210+N210+O210+P210+Q210+R210+S210+T210+U210+V210+W210+X210+Y210+Z210+AA210+AB210</f>
        <v>175</v>
      </c>
    </row>
    <row r="211" spans="1:31" s="11" customFormat="1" x14ac:dyDescent="0.25">
      <c r="A211" s="2">
        <v>20</v>
      </c>
      <c r="B211" s="2">
        <v>19</v>
      </c>
      <c r="C211" s="2">
        <v>1978</v>
      </c>
      <c r="D211" s="2" t="s">
        <v>70</v>
      </c>
      <c r="E211" s="2" t="s">
        <v>171</v>
      </c>
      <c r="F211" s="2" t="s">
        <v>27</v>
      </c>
      <c r="G211" s="2">
        <v>18</v>
      </c>
      <c r="H211" s="2"/>
      <c r="I211" s="2"/>
      <c r="J211" s="2">
        <v>26</v>
      </c>
      <c r="K211" s="2">
        <v>42</v>
      </c>
      <c r="L211" s="2">
        <v>44</v>
      </c>
      <c r="M211" s="2">
        <v>37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>
        <f>COUNT(G211:AB211)</f>
        <v>5</v>
      </c>
      <c r="AD211" s="2">
        <f>SUM(G211:AB211)+IF(AC211&gt;=12,20,0)+IF(AC211&gt;=16,40,0)+IF(AC211&gt;=20,75,0)</f>
        <v>167</v>
      </c>
      <c r="AE211" s="2">
        <f>G211+H211+I211+J211+K211+L211+M211+N211+O211+P211+Q211+R211+S211+T211+U211+V211+W211+X211+Y211+Z211+AA211+AB211</f>
        <v>167</v>
      </c>
    </row>
    <row r="212" spans="1:31" s="11" customFormat="1" x14ac:dyDescent="0.25">
      <c r="A212" s="2">
        <v>21</v>
      </c>
      <c r="B212" s="2">
        <v>20</v>
      </c>
      <c r="C212" s="2">
        <v>1975</v>
      </c>
      <c r="D212" s="2" t="s">
        <v>70</v>
      </c>
      <c r="E212" s="2" t="s">
        <v>859</v>
      </c>
      <c r="F212" s="2" t="s">
        <v>32</v>
      </c>
      <c r="G212" s="2"/>
      <c r="H212" s="2"/>
      <c r="I212" s="2"/>
      <c r="J212" s="2"/>
      <c r="K212" s="2"/>
      <c r="L212" s="2"/>
      <c r="M212" s="2"/>
      <c r="N212" s="2">
        <v>39</v>
      </c>
      <c r="O212" s="2"/>
      <c r="P212" s="2">
        <v>51</v>
      </c>
      <c r="Q212" s="2">
        <v>44</v>
      </c>
      <c r="R212" s="2">
        <v>31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>
        <f>COUNT(G212:AB212)</f>
        <v>4</v>
      </c>
      <c r="AD212" s="2">
        <f>SUM(G212:AB212)+IF(AC212&gt;=12,20,0)+IF(AC212&gt;=16,40,0)+IF(AC212&gt;=20,75,0)</f>
        <v>165</v>
      </c>
      <c r="AE212" s="2">
        <f>G212+H212+I212+J212+K212+L212+M212+N212+O212+P212+Q212+R212+S212+T212+U212+V212+W212+X212+Y212+Z212+AA212+AB212</f>
        <v>165</v>
      </c>
    </row>
    <row r="213" spans="1:31" s="11" customFormat="1" x14ac:dyDescent="0.25">
      <c r="A213" s="2">
        <v>22</v>
      </c>
      <c r="B213" s="2">
        <v>21</v>
      </c>
      <c r="C213" s="2">
        <v>1975</v>
      </c>
      <c r="D213" s="2" t="s">
        <v>70</v>
      </c>
      <c r="E213" s="2" t="s">
        <v>860</v>
      </c>
      <c r="F213" s="2" t="s">
        <v>19</v>
      </c>
      <c r="G213" s="2"/>
      <c r="H213" s="2"/>
      <c r="I213" s="2"/>
      <c r="J213" s="2"/>
      <c r="K213" s="2"/>
      <c r="L213" s="2"/>
      <c r="M213" s="2"/>
      <c r="N213" s="2">
        <v>48</v>
      </c>
      <c r="O213" s="2"/>
      <c r="P213" s="2">
        <v>58</v>
      </c>
      <c r="Q213" s="2"/>
      <c r="R213" s="2">
        <v>56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>
        <f>COUNT(G213:AB213)</f>
        <v>3</v>
      </c>
      <c r="AD213" s="2">
        <f>SUM(G213:AB213)+IF(AC213&gt;=12,20,0)+IF(AC213&gt;=16,40,0)+IF(AC213&gt;=20,75,0)</f>
        <v>162</v>
      </c>
      <c r="AE213" s="2">
        <f>G213+H213+I213+J213+K213+L213+M213+N213+O213+P213+Q213+R213+S213+T213+U213+V213+W213+X213+Y213+Z213+AA213+AB213</f>
        <v>162</v>
      </c>
    </row>
    <row r="214" spans="1:31" s="11" customFormat="1" x14ac:dyDescent="0.25">
      <c r="A214" s="2">
        <v>23</v>
      </c>
      <c r="B214" s="2">
        <v>22</v>
      </c>
      <c r="C214" s="2">
        <v>1977</v>
      </c>
      <c r="D214" s="2" t="s">
        <v>70</v>
      </c>
      <c r="E214" s="2" t="s">
        <v>529</v>
      </c>
      <c r="F214" s="2" t="s">
        <v>528</v>
      </c>
      <c r="G214" s="2"/>
      <c r="H214" s="2">
        <v>49</v>
      </c>
      <c r="I214" s="2"/>
      <c r="J214" s="2"/>
      <c r="K214" s="2"/>
      <c r="L214" s="2"/>
      <c r="M214" s="2"/>
      <c r="N214" s="2"/>
      <c r="O214" s="2">
        <v>40</v>
      </c>
      <c r="P214" s="2"/>
      <c r="Q214" s="2">
        <v>36</v>
      </c>
      <c r="R214" s="2">
        <v>33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>
        <f>COUNT(G214:AB214)</f>
        <v>4</v>
      </c>
      <c r="AD214" s="2">
        <f>SUM(G214:AB214)+IF(AC214&gt;=12,20,0)+IF(AC214&gt;=16,40,0)+IF(AC214&gt;=20,75,0)</f>
        <v>158</v>
      </c>
      <c r="AE214" s="2">
        <f>G214+H214+I214+J214+K214+L214+M214+N214+O214+P214+Q214+R214+S214+T214+U214+V214+W214+X214+Y214+Z214+AA214+AB214</f>
        <v>158</v>
      </c>
    </row>
    <row r="215" spans="1:31" s="11" customFormat="1" x14ac:dyDescent="0.25">
      <c r="A215" s="2">
        <v>24</v>
      </c>
      <c r="B215" s="2">
        <v>23</v>
      </c>
      <c r="C215" s="2">
        <v>1975</v>
      </c>
      <c r="D215" s="2" t="s">
        <v>70</v>
      </c>
      <c r="E215" s="2" t="s">
        <v>518</v>
      </c>
      <c r="F215" s="2" t="s">
        <v>57</v>
      </c>
      <c r="G215" s="2"/>
      <c r="H215" s="2">
        <v>59</v>
      </c>
      <c r="I215" s="2"/>
      <c r="J215" s="2"/>
      <c r="K215" s="2"/>
      <c r="L215" s="2"/>
      <c r="M215" s="2"/>
      <c r="N215" s="2"/>
      <c r="O215" s="2"/>
      <c r="P215" s="2"/>
      <c r="Q215" s="2">
        <v>52</v>
      </c>
      <c r="R215" s="2">
        <v>46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>
        <f>COUNT(G215:AB215)</f>
        <v>3</v>
      </c>
      <c r="AD215" s="2">
        <f>SUM(G215:AB215)+IF(AC215&gt;=12,20,0)+IF(AC215&gt;=16,40,0)+IF(AC215&gt;=20,75,0)</f>
        <v>157</v>
      </c>
      <c r="AE215" s="2">
        <f>G215+H215+I215+J215+K215+L215+M215+N215+O215+P215+Q215+R215+S215+T215+U215+V215+W215+X215+Y215+Z215+AA215+AB215</f>
        <v>157</v>
      </c>
    </row>
    <row r="216" spans="1:31" s="11" customFormat="1" x14ac:dyDescent="0.25">
      <c r="A216" s="2">
        <v>25</v>
      </c>
      <c r="B216" s="2">
        <v>24</v>
      </c>
      <c r="C216" s="2">
        <v>1976</v>
      </c>
      <c r="D216" s="2" t="s">
        <v>70</v>
      </c>
      <c r="E216" s="2" t="s">
        <v>826</v>
      </c>
      <c r="F216" s="2" t="s">
        <v>825</v>
      </c>
      <c r="G216" s="2"/>
      <c r="H216" s="2"/>
      <c r="I216" s="2"/>
      <c r="J216" s="2"/>
      <c r="K216" s="2"/>
      <c r="L216" s="2"/>
      <c r="M216" s="2">
        <v>48</v>
      </c>
      <c r="N216" s="2"/>
      <c r="O216" s="2">
        <v>50</v>
      </c>
      <c r="P216" s="2"/>
      <c r="Q216" s="2"/>
      <c r="R216" s="2">
        <v>54</v>
      </c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>
        <f>COUNT(G216:AB216)</f>
        <v>3</v>
      </c>
      <c r="AD216" s="2">
        <f>SUM(G216:AB216)+IF(AC216&gt;=12,20,0)+IF(AC216&gt;=16,40,0)+IF(AC216&gt;=20,75,0)</f>
        <v>152</v>
      </c>
      <c r="AE216" s="2">
        <f>G216+H216+I216+J216+K216+L216+M216+N216+O216+P216+Q216+R216+S216+T216+U216+V216+W216+X216+Y216+Z216+AA216+AB216</f>
        <v>152</v>
      </c>
    </row>
    <row r="217" spans="1:31" s="11" customFormat="1" x14ac:dyDescent="0.25">
      <c r="A217" s="2">
        <v>26</v>
      </c>
      <c r="B217" s="2">
        <v>25</v>
      </c>
      <c r="C217" s="2">
        <v>1976</v>
      </c>
      <c r="D217" s="2" t="s">
        <v>70</v>
      </c>
      <c r="E217" s="2" t="s">
        <v>87</v>
      </c>
      <c r="F217" s="2" t="s">
        <v>6</v>
      </c>
      <c r="G217" s="2">
        <v>44</v>
      </c>
      <c r="H217" s="2"/>
      <c r="I217" s="2"/>
      <c r="J217" s="2">
        <v>47</v>
      </c>
      <c r="K217" s="2"/>
      <c r="L217" s="2"/>
      <c r="M217" s="2"/>
      <c r="N217" s="2"/>
      <c r="O217" s="2">
        <v>60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>
        <f>COUNT(G217:AB217)</f>
        <v>3</v>
      </c>
      <c r="AD217" s="2">
        <f>SUM(G217:AB217)+IF(AC217&gt;=12,20,0)+IF(AC217&gt;=16,40,0)+IF(AC217&gt;=20,75,0)</f>
        <v>151</v>
      </c>
      <c r="AE217" s="2">
        <f>G217+H217+I217+J217+K217+L217+M217+N217+O217+P217+Q217+R217+S217+T217+U217+V217+W217+X217+Y217+Z217+AA217+AB217</f>
        <v>151</v>
      </c>
    </row>
    <row r="218" spans="1:31" s="11" customFormat="1" x14ac:dyDescent="0.25">
      <c r="A218" s="2">
        <v>27</v>
      </c>
      <c r="B218" s="2">
        <v>26</v>
      </c>
      <c r="C218" s="2">
        <v>1976</v>
      </c>
      <c r="D218" s="2" t="s">
        <v>70</v>
      </c>
      <c r="E218" s="2" t="s">
        <v>1000</v>
      </c>
      <c r="F218" s="2" t="s">
        <v>6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>
        <v>75</v>
      </c>
      <c r="R218" s="2">
        <v>75</v>
      </c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>
        <f>COUNT(G218:AB218)</f>
        <v>2</v>
      </c>
      <c r="AD218" s="2">
        <f>SUM(G218:AB218)+IF(AC218&gt;=12,20,0)+IF(AC218&gt;=16,40,0)+IF(AC218&gt;=20,75,0)</f>
        <v>150</v>
      </c>
      <c r="AE218" s="2">
        <f>G218+H218+I218+J218+K218+L218+M218+N218+O218+P218+Q218+R218+S218+T218+U218+V218+W218+X218+Y218+Z218+AA218+AB218</f>
        <v>150</v>
      </c>
    </row>
    <row r="219" spans="1:31" s="11" customFormat="1" x14ac:dyDescent="0.25">
      <c r="A219" s="2">
        <v>28</v>
      </c>
      <c r="B219" s="2">
        <v>27</v>
      </c>
      <c r="C219" s="2">
        <v>1978</v>
      </c>
      <c r="D219" s="2" t="s">
        <v>70</v>
      </c>
      <c r="E219" s="2" t="s">
        <v>425</v>
      </c>
      <c r="F219" s="2" t="s">
        <v>31</v>
      </c>
      <c r="G219" s="2">
        <v>5</v>
      </c>
      <c r="H219" s="2"/>
      <c r="I219" s="2">
        <v>46</v>
      </c>
      <c r="J219" s="2"/>
      <c r="K219" s="2"/>
      <c r="L219" s="2"/>
      <c r="M219" s="2">
        <v>35</v>
      </c>
      <c r="N219" s="2"/>
      <c r="O219" s="2">
        <v>38</v>
      </c>
      <c r="P219" s="2"/>
      <c r="Q219" s="2"/>
      <c r="R219" s="2">
        <v>25</v>
      </c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>
        <f>COUNT(G219:AB219)</f>
        <v>5</v>
      </c>
      <c r="AD219" s="2">
        <f>SUM(G219:AB219)+IF(AC219&gt;=12,20,0)+IF(AC219&gt;=16,40,0)+IF(AC219&gt;=20,75,0)</f>
        <v>149</v>
      </c>
      <c r="AE219" s="2">
        <f>G219+H219+I219+J219+K219+L219+M219+N219+O219+P219+Q219+R219+S219+T219+U219+V219+W219+X219+Y219+Z219+AA219+AB219</f>
        <v>149</v>
      </c>
    </row>
    <row r="220" spans="1:31" s="11" customFormat="1" x14ac:dyDescent="0.25">
      <c r="A220" s="2">
        <v>29</v>
      </c>
      <c r="B220" s="2">
        <v>28</v>
      </c>
      <c r="C220" s="2">
        <v>1977</v>
      </c>
      <c r="D220" s="2" t="s">
        <v>70</v>
      </c>
      <c r="E220" s="2" t="s">
        <v>858</v>
      </c>
      <c r="F220" s="2" t="s">
        <v>85</v>
      </c>
      <c r="G220" s="2"/>
      <c r="H220" s="2"/>
      <c r="I220" s="2"/>
      <c r="J220" s="2"/>
      <c r="K220" s="2"/>
      <c r="L220" s="2"/>
      <c r="M220" s="2"/>
      <c r="N220" s="2">
        <v>44</v>
      </c>
      <c r="O220" s="2"/>
      <c r="P220" s="2">
        <v>55</v>
      </c>
      <c r="Q220" s="2"/>
      <c r="R220" s="2">
        <v>41</v>
      </c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>
        <f>COUNT(G220:AB220)</f>
        <v>3</v>
      </c>
      <c r="AD220" s="2">
        <f>SUM(G220:AB220)+IF(AC220&gt;=12,20,0)+IF(AC220&gt;=16,40,0)+IF(AC220&gt;=20,75,0)</f>
        <v>140</v>
      </c>
      <c r="AE220" s="2">
        <f>G220+H220+I220+J220+K220+L220+M220+N220+O220+P220+Q220+R220+S220+T220+U220+V220+W220+X220+Y220+Z220+AA220+AB220</f>
        <v>140</v>
      </c>
    </row>
    <row r="221" spans="1:31" s="11" customFormat="1" x14ac:dyDescent="0.25">
      <c r="A221" s="2">
        <v>30</v>
      </c>
      <c r="B221" s="2">
        <v>29</v>
      </c>
      <c r="C221" s="2">
        <v>1979</v>
      </c>
      <c r="D221" s="2" t="s">
        <v>70</v>
      </c>
      <c r="E221" s="2" t="s">
        <v>866</v>
      </c>
      <c r="F221" s="2" t="s">
        <v>21</v>
      </c>
      <c r="G221" s="2"/>
      <c r="H221" s="2"/>
      <c r="I221" s="2"/>
      <c r="J221" s="2"/>
      <c r="K221" s="2"/>
      <c r="L221" s="2"/>
      <c r="M221" s="2"/>
      <c r="N221" s="2">
        <v>42</v>
      </c>
      <c r="O221" s="2"/>
      <c r="P221" s="2"/>
      <c r="Q221" s="2">
        <v>51</v>
      </c>
      <c r="R221" s="2">
        <v>43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>
        <f>COUNT(G221:AB221)</f>
        <v>3</v>
      </c>
      <c r="AD221" s="2">
        <f>SUM(G221:AB221)+IF(AC221&gt;=12,20,0)+IF(AC221&gt;=16,40,0)+IF(AC221&gt;=20,75,0)</f>
        <v>136</v>
      </c>
      <c r="AE221" s="2">
        <f>G221+H221+I221+J221+K221+L221+M221+N221+O221+P221+Q221+R221+S221+T221+U221+V221+W221+X221+Y221+Z221+AA221+AB221</f>
        <v>136</v>
      </c>
    </row>
    <row r="222" spans="1:31" s="11" customFormat="1" x14ac:dyDescent="0.25">
      <c r="A222" s="2">
        <v>31</v>
      </c>
      <c r="B222" s="2">
        <v>30</v>
      </c>
      <c r="C222" s="2">
        <v>1978</v>
      </c>
      <c r="D222" s="2" t="s">
        <v>70</v>
      </c>
      <c r="E222" s="2" t="s">
        <v>520</v>
      </c>
      <c r="F222" s="2" t="s">
        <v>519</v>
      </c>
      <c r="G222" s="2"/>
      <c r="H222" s="2">
        <v>58</v>
      </c>
      <c r="I222" s="2"/>
      <c r="J222" s="2">
        <v>34</v>
      </c>
      <c r="K222" s="2"/>
      <c r="L222" s="2"/>
      <c r="M222" s="2"/>
      <c r="N222" s="2"/>
      <c r="O222" s="2"/>
      <c r="P222" s="2"/>
      <c r="Q222" s="2"/>
      <c r="R222" s="2">
        <v>44</v>
      </c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>
        <f>COUNT(G222:AB222)</f>
        <v>3</v>
      </c>
      <c r="AD222" s="2">
        <f>SUM(G222:AB222)+IF(AC222&gt;=12,20,0)+IF(AC222&gt;=16,40,0)+IF(AC222&gt;=20,75,0)</f>
        <v>136</v>
      </c>
      <c r="AE222" s="2">
        <f>G222+H222+I222+J222+K222+L222+M222+N222+O222+P222+Q222+R222+S222+T222+U222+V222+W222+X222+Y222+Z222+AA222+AB222</f>
        <v>136</v>
      </c>
    </row>
    <row r="223" spans="1:31" s="11" customFormat="1" x14ac:dyDescent="0.25">
      <c r="A223" s="2">
        <v>32</v>
      </c>
      <c r="B223" s="2">
        <v>31</v>
      </c>
      <c r="C223" s="2">
        <v>1975</v>
      </c>
      <c r="D223" s="2" t="s">
        <v>70</v>
      </c>
      <c r="E223" s="2" t="s">
        <v>864</v>
      </c>
      <c r="F223" s="2" t="s">
        <v>834</v>
      </c>
      <c r="G223" s="2"/>
      <c r="H223" s="2"/>
      <c r="I223" s="2"/>
      <c r="J223" s="2"/>
      <c r="K223" s="2"/>
      <c r="L223" s="2"/>
      <c r="M223" s="2"/>
      <c r="N223" s="2">
        <v>43</v>
      </c>
      <c r="O223" s="2"/>
      <c r="P223" s="2"/>
      <c r="Q223" s="2">
        <v>50</v>
      </c>
      <c r="R223" s="2">
        <v>40</v>
      </c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>
        <f>COUNT(G223:AB223)</f>
        <v>3</v>
      </c>
      <c r="AD223" s="2">
        <f>SUM(G223:AB223)+IF(AC223&gt;=12,20,0)+IF(AC223&gt;=16,40,0)+IF(AC223&gt;=20,75,0)</f>
        <v>133</v>
      </c>
      <c r="AE223" s="2">
        <f>G223+H223+I223+J223+K223+L223+M223+N223+O223+P223+Q223+R223+S223+T223+U223+V223+W223+X223+Y223+Z223+AA223+AB223</f>
        <v>133</v>
      </c>
    </row>
    <row r="224" spans="1:31" s="11" customFormat="1" x14ac:dyDescent="0.25">
      <c r="A224" s="2">
        <v>33</v>
      </c>
      <c r="B224" s="2">
        <v>50</v>
      </c>
      <c r="C224" s="2">
        <v>1977</v>
      </c>
      <c r="D224" s="2" t="s">
        <v>70</v>
      </c>
      <c r="E224" s="2" t="s">
        <v>166</v>
      </c>
      <c r="F224" s="2" t="s">
        <v>153</v>
      </c>
      <c r="G224" s="2">
        <v>24</v>
      </c>
      <c r="H224" s="2"/>
      <c r="I224" s="2"/>
      <c r="J224" s="2"/>
      <c r="K224" s="2"/>
      <c r="L224" s="2"/>
      <c r="M224" s="2"/>
      <c r="N224" s="2"/>
      <c r="O224" s="2"/>
      <c r="P224" s="2">
        <v>56</v>
      </c>
      <c r="Q224" s="2"/>
      <c r="R224" s="2"/>
      <c r="S224" s="2">
        <v>50</v>
      </c>
      <c r="T224" s="2"/>
      <c r="U224" s="2"/>
      <c r="V224" s="2"/>
      <c r="W224" s="2"/>
      <c r="X224" s="2"/>
      <c r="Y224" s="2"/>
      <c r="Z224" s="2"/>
      <c r="AA224" s="2"/>
      <c r="AB224" s="2"/>
      <c r="AC224" s="2">
        <f>COUNT(G224:AB224)</f>
        <v>3</v>
      </c>
      <c r="AD224" s="2">
        <f>SUM(G224:AB224)+IF(AC224&gt;=12,20,0)+IF(AC224&gt;=16,40,0)+IF(AC224&gt;=20,75,0)</f>
        <v>130</v>
      </c>
      <c r="AE224" s="2">
        <f>G224+H224+I224+J224+K224+L224+M224+N224+O224+P224+Q224+R224+S224+T224+U224+V224+W224+X224+Y224+Z224+AA224+AB224</f>
        <v>130</v>
      </c>
    </row>
    <row r="225" spans="1:31" s="11" customFormat="1" x14ac:dyDescent="0.25">
      <c r="A225" s="2">
        <v>34</v>
      </c>
      <c r="B225" s="2">
        <v>32</v>
      </c>
      <c r="C225" s="2">
        <v>1978</v>
      </c>
      <c r="D225" s="2" t="s">
        <v>70</v>
      </c>
      <c r="E225" s="2" t="s">
        <v>829</v>
      </c>
      <c r="F225" s="2" t="s">
        <v>8</v>
      </c>
      <c r="G225" s="2"/>
      <c r="H225" s="2"/>
      <c r="I225" s="2"/>
      <c r="J225" s="2"/>
      <c r="K225" s="2"/>
      <c r="L225" s="2"/>
      <c r="M225" s="2">
        <v>38</v>
      </c>
      <c r="N225" s="2"/>
      <c r="O225" s="2"/>
      <c r="P225" s="2">
        <v>53</v>
      </c>
      <c r="Q225" s="2"/>
      <c r="R225" s="2">
        <v>36</v>
      </c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>
        <f>COUNT(G225:AB225)</f>
        <v>3</v>
      </c>
      <c r="AD225" s="2">
        <f>SUM(G225:AB225)+IF(AC225&gt;=12,20,0)+IF(AC225&gt;=16,40,0)+IF(AC225&gt;=20,75,0)</f>
        <v>127</v>
      </c>
      <c r="AE225" s="2">
        <f>G225+H225+I225+J225+K225+L225+M225+N225+O225+P225+Q225+R225+S225+T225+U225+V225+W225+X225+Y225+Z225+AA225+AB225</f>
        <v>127</v>
      </c>
    </row>
    <row r="226" spans="1:31" s="11" customFormat="1" x14ac:dyDescent="0.25">
      <c r="A226" s="2">
        <v>35</v>
      </c>
      <c r="B226" s="2">
        <v>34</v>
      </c>
      <c r="C226" s="2">
        <v>1975</v>
      </c>
      <c r="D226" s="2" t="s">
        <v>70</v>
      </c>
      <c r="E226" s="2" t="s">
        <v>526</v>
      </c>
      <c r="F226" s="2" t="s">
        <v>307</v>
      </c>
      <c r="G226" s="2"/>
      <c r="H226" s="2">
        <v>52</v>
      </c>
      <c r="I226" s="2"/>
      <c r="J226" s="2"/>
      <c r="K226" s="2"/>
      <c r="L226" s="2"/>
      <c r="M226" s="2"/>
      <c r="N226" s="2"/>
      <c r="O226" s="2"/>
      <c r="P226" s="2"/>
      <c r="Q226" s="2">
        <v>41</v>
      </c>
      <c r="R226" s="2">
        <v>27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>
        <f>COUNT(G226:AB226)</f>
        <v>3</v>
      </c>
      <c r="AD226" s="2">
        <f>SUM(G226:AB226)+IF(AC226&gt;=12,20,0)+IF(AC226&gt;=16,40,0)+IF(AC226&gt;=20,75,0)</f>
        <v>120</v>
      </c>
      <c r="AE226" s="2">
        <f>G226+H226+I226+J226+K226+L226+M226+N226+O226+P226+Q226+R226+S226+T226+U226+V226+W226+X226+Y226+Z226+AA226+AB226</f>
        <v>120</v>
      </c>
    </row>
    <row r="227" spans="1:31" s="11" customFormat="1" x14ac:dyDescent="0.25">
      <c r="A227" s="2">
        <v>36</v>
      </c>
      <c r="B227" s="2">
        <v>35</v>
      </c>
      <c r="C227" s="2">
        <v>1979</v>
      </c>
      <c r="D227" s="2" t="s">
        <v>70</v>
      </c>
      <c r="E227" s="2" t="s">
        <v>722</v>
      </c>
      <c r="F227" s="2" t="s">
        <v>5</v>
      </c>
      <c r="G227" s="2"/>
      <c r="H227" s="2"/>
      <c r="I227" s="2"/>
      <c r="J227" s="2">
        <v>30</v>
      </c>
      <c r="K227" s="2"/>
      <c r="L227" s="2">
        <v>47</v>
      </c>
      <c r="M227" s="2">
        <v>43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>
        <f>COUNT(G227:AB227)</f>
        <v>3</v>
      </c>
      <c r="AD227" s="2">
        <f>SUM(G227:AB227)+IF(AC227&gt;=12,20,0)+IF(AC227&gt;=16,40,0)+IF(AC227&gt;=20,75,0)</f>
        <v>120</v>
      </c>
      <c r="AE227" s="2">
        <f>G227+H227+I227+J227+K227+L227+M227+N227+O227+P227+Q227+R227+S227+T227+U227+V227+W227+X227+Y227+Z227+AA227+AB227</f>
        <v>120</v>
      </c>
    </row>
    <row r="228" spans="1:31" s="11" customFormat="1" x14ac:dyDescent="0.25">
      <c r="A228" s="2">
        <v>37</v>
      </c>
      <c r="B228" s="2">
        <v>36</v>
      </c>
      <c r="C228" s="2">
        <v>1975</v>
      </c>
      <c r="D228" s="2" t="s">
        <v>70</v>
      </c>
      <c r="E228" s="2" t="s">
        <v>351</v>
      </c>
      <c r="F228" s="2" t="s">
        <v>352</v>
      </c>
      <c r="G228" s="2">
        <v>35</v>
      </c>
      <c r="H228" s="2"/>
      <c r="I228" s="2"/>
      <c r="J228" s="2">
        <v>40</v>
      </c>
      <c r="K228" s="2"/>
      <c r="L228" s="2"/>
      <c r="M228" s="2">
        <v>45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>
        <f>COUNT(G228:AB228)</f>
        <v>3</v>
      </c>
      <c r="AD228" s="2">
        <f>SUM(G228:AB228)+IF(AC228&gt;=12,20,0)+IF(AC228&gt;=16,40,0)+IF(AC228&gt;=20,75,0)</f>
        <v>120</v>
      </c>
      <c r="AE228" s="2">
        <f>G228+H228+I228+J228+K228+L228+M228+N228+O228+P228+Q228+R228+S228+T228+U228+V228+W228+X228+Y228+Z228+AA228+AB228</f>
        <v>120</v>
      </c>
    </row>
    <row r="229" spans="1:31" s="11" customFormat="1" x14ac:dyDescent="0.25">
      <c r="A229" s="2">
        <v>38</v>
      </c>
      <c r="B229" s="2">
        <v>37</v>
      </c>
      <c r="C229" s="2">
        <v>1979</v>
      </c>
      <c r="D229" s="2" t="s">
        <v>70</v>
      </c>
      <c r="E229" s="2" t="s">
        <v>1001</v>
      </c>
      <c r="F229" s="2" t="s">
        <v>11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v>59</v>
      </c>
      <c r="R229" s="2">
        <v>60</v>
      </c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>
        <f>COUNT(G229:AB229)</f>
        <v>2</v>
      </c>
      <c r="AD229" s="2">
        <f>SUM(G229:AB229)+IF(AC229&gt;=12,20,0)+IF(AC229&gt;=16,40,0)+IF(AC229&gt;=20,75,0)</f>
        <v>119</v>
      </c>
      <c r="AE229" s="2">
        <f>G229+H229+I229+J229+K229+L229+M229+N229+O229+P229+Q229+R229+S229+T229+U229+V229+W229+X229+Y229+Z229+AA229+AB229</f>
        <v>119</v>
      </c>
    </row>
    <row r="230" spans="1:31" s="11" customFormat="1" x14ac:dyDescent="0.25">
      <c r="A230" s="2">
        <v>39</v>
      </c>
      <c r="B230" s="2">
        <v>38</v>
      </c>
      <c r="C230" s="2">
        <v>1979</v>
      </c>
      <c r="D230" s="2" t="s">
        <v>70</v>
      </c>
      <c r="E230" s="1" t="s">
        <v>46</v>
      </c>
      <c r="F230" s="2" t="s">
        <v>27</v>
      </c>
      <c r="G230" s="2">
        <v>29</v>
      </c>
      <c r="H230" s="2"/>
      <c r="I230" s="2"/>
      <c r="J230" s="2">
        <v>38</v>
      </c>
      <c r="K230" s="2">
        <v>47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>
        <f>COUNT(G230:AB230)</f>
        <v>3</v>
      </c>
      <c r="AD230" s="2">
        <f>SUM(G230:AB230)+IF(AC230&gt;=12,20,0)+IF(AC230&gt;=16,40,0)+IF(AC230&gt;=20,75,0)</f>
        <v>114</v>
      </c>
      <c r="AE230" s="2">
        <f>G230+H230+I230+J230+K230+L230+M230+N230+O230+P230+Q230+R230+S230+T230+U230+V230+W230+X230+Y230+Z230+AA230+AB230</f>
        <v>114</v>
      </c>
    </row>
    <row r="231" spans="1:31" s="11" customFormat="1" x14ac:dyDescent="0.25">
      <c r="A231" s="2">
        <v>40</v>
      </c>
      <c r="B231" s="2">
        <v>39</v>
      </c>
      <c r="C231" s="2">
        <v>1975</v>
      </c>
      <c r="D231" s="2" t="s">
        <v>70</v>
      </c>
      <c r="E231" s="2" t="s">
        <v>527</v>
      </c>
      <c r="F231" s="2" t="s">
        <v>31</v>
      </c>
      <c r="G231" s="2"/>
      <c r="H231" s="2">
        <v>50</v>
      </c>
      <c r="I231" s="2"/>
      <c r="J231" s="2"/>
      <c r="K231" s="2"/>
      <c r="L231" s="2"/>
      <c r="M231" s="2"/>
      <c r="N231" s="2"/>
      <c r="O231" s="2"/>
      <c r="P231" s="2"/>
      <c r="Q231" s="2">
        <v>34</v>
      </c>
      <c r="R231" s="2">
        <v>28</v>
      </c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>
        <f>COUNT(G231:AB231)</f>
        <v>3</v>
      </c>
      <c r="AD231" s="2">
        <f>SUM(G231:AB231)+IF(AC231&gt;=12,20,0)+IF(AC231&gt;=16,40,0)+IF(AC231&gt;=20,75,0)</f>
        <v>112</v>
      </c>
      <c r="AE231" s="2">
        <f>G231+H231+I231+J231+K231+L231+M231+N231+O231+P231+Q231+R231+S231+T231+U231+V231+W231+X231+Y231+Z231+AA231+AB231</f>
        <v>112</v>
      </c>
    </row>
    <row r="232" spans="1:31" s="11" customFormat="1" x14ac:dyDescent="0.25">
      <c r="A232" s="2">
        <v>41</v>
      </c>
      <c r="B232" s="2">
        <v>40</v>
      </c>
      <c r="C232" s="2">
        <v>1978</v>
      </c>
      <c r="D232" s="2" t="s">
        <v>70</v>
      </c>
      <c r="E232" s="2" t="s">
        <v>723</v>
      </c>
      <c r="F232" s="2" t="s">
        <v>17</v>
      </c>
      <c r="G232" s="2"/>
      <c r="H232" s="2"/>
      <c r="I232" s="2"/>
      <c r="J232" s="2">
        <v>29</v>
      </c>
      <c r="K232" s="2"/>
      <c r="L232" s="2"/>
      <c r="M232" s="2">
        <v>39</v>
      </c>
      <c r="N232" s="2"/>
      <c r="O232" s="2">
        <v>41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>
        <f>COUNT(G232:AB232)</f>
        <v>3</v>
      </c>
      <c r="AD232" s="2">
        <f>SUM(G232:AB232)+IF(AC232&gt;=12,20,0)+IF(AC232&gt;=16,40,0)+IF(AC232&gt;=20,75,0)</f>
        <v>109</v>
      </c>
      <c r="AE232" s="2">
        <f>G232+H232+I232+J232+K232+L232+M232+N232+O232+P232+Q232+R232+S232+T232+U232+V232+W232+X232+Y232+Z232+AA232+AB232</f>
        <v>109</v>
      </c>
    </row>
    <row r="233" spans="1:31" s="11" customFormat="1" x14ac:dyDescent="0.25">
      <c r="A233" s="2">
        <v>42</v>
      </c>
      <c r="B233" s="2">
        <v>69</v>
      </c>
      <c r="C233" s="2">
        <v>1979</v>
      </c>
      <c r="D233" s="2" t="s">
        <v>70</v>
      </c>
      <c r="E233" s="2" t="s">
        <v>266</v>
      </c>
      <c r="F233" s="2" t="s">
        <v>30</v>
      </c>
      <c r="G233" s="2">
        <v>48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>
        <v>60</v>
      </c>
      <c r="T233" s="2"/>
      <c r="U233" s="2"/>
      <c r="V233" s="2"/>
      <c r="W233" s="2"/>
      <c r="X233" s="2"/>
      <c r="Y233" s="2"/>
      <c r="Z233" s="2"/>
      <c r="AA233" s="2"/>
      <c r="AB233" s="2"/>
      <c r="AC233" s="2">
        <f>COUNT(G233:AB233)</f>
        <v>2</v>
      </c>
      <c r="AD233" s="2">
        <f>SUM(G233:AB233)+IF(AC233&gt;=12,20,0)+IF(AC233&gt;=16,40,0)+IF(AC233&gt;=20,75,0)</f>
        <v>108</v>
      </c>
      <c r="AE233" s="2">
        <f>G233+H233+I233+J233+K233+L233+M233+N233+O233+P233+Q233+R233+S233+T233+U233+V233+W233+X233+Y233+Z233+AA233+AB233</f>
        <v>108</v>
      </c>
    </row>
    <row r="234" spans="1:31" s="11" customFormat="1" x14ac:dyDescent="0.25">
      <c r="A234" s="2">
        <v>43</v>
      </c>
      <c r="B234" s="2">
        <v>71</v>
      </c>
      <c r="C234" s="2">
        <v>1979</v>
      </c>
      <c r="D234" s="2" t="s">
        <v>70</v>
      </c>
      <c r="E234" s="2" t="s">
        <v>312</v>
      </c>
      <c r="F234" s="2" t="s">
        <v>30</v>
      </c>
      <c r="G234" s="2">
        <v>47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>
        <v>59</v>
      </c>
      <c r="T234" s="2"/>
      <c r="U234" s="2"/>
      <c r="V234" s="2"/>
      <c r="W234" s="2"/>
      <c r="X234" s="2"/>
      <c r="Y234" s="2"/>
      <c r="Z234" s="2"/>
      <c r="AA234" s="2"/>
      <c r="AB234" s="2"/>
      <c r="AC234" s="2">
        <f>COUNT(G234:AB234)</f>
        <v>2</v>
      </c>
      <c r="AD234" s="2">
        <f>SUM(G234:AB234)+IF(AC234&gt;=12,20,0)+IF(AC234&gt;=16,40,0)+IF(AC234&gt;=20,75,0)</f>
        <v>106</v>
      </c>
      <c r="AE234" s="2">
        <f>G234+H234+I234+J234+K234+L234+M234+N234+O234+P234+Q234+R234+S234+T234+U234+V234+W234+X234+Y234+Z234+AA234+AB234</f>
        <v>106</v>
      </c>
    </row>
    <row r="235" spans="1:31" s="11" customFormat="1" x14ac:dyDescent="0.25">
      <c r="A235" s="2">
        <v>44</v>
      </c>
      <c r="B235" s="2">
        <v>41</v>
      </c>
      <c r="C235" s="2">
        <v>1977</v>
      </c>
      <c r="D235" s="2" t="s">
        <v>70</v>
      </c>
      <c r="E235" s="2" t="s">
        <v>12</v>
      </c>
      <c r="F235" s="2" t="s">
        <v>5</v>
      </c>
      <c r="G235" s="2">
        <v>42</v>
      </c>
      <c r="H235" s="2">
        <v>64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>
        <f>COUNT(G235:AB235)</f>
        <v>2</v>
      </c>
      <c r="AD235" s="2">
        <f>SUM(G235:AB235)+IF(AC235&gt;=12,20,0)+IF(AC235&gt;=16,40,0)+IF(AC235&gt;=20,75,0)</f>
        <v>106</v>
      </c>
      <c r="AE235" s="2">
        <f>G235+H235+I235+J235+K235+L235+M235+N235+O235+P235+Q235+R235+S235+T235+U235+V235+W235+X235+Y235+Z235+AA235+AB235</f>
        <v>106</v>
      </c>
    </row>
    <row r="236" spans="1:31" s="11" customFormat="1" x14ac:dyDescent="0.25">
      <c r="A236" s="2">
        <v>45</v>
      </c>
      <c r="B236" s="2">
        <v>79</v>
      </c>
      <c r="C236" s="2">
        <v>1976</v>
      </c>
      <c r="D236" s="2" t="s">
        <v>70</v>
      </c>
      <c r="E236" s="2" t="s">
        <v>269</v>
      </c>
      <c r="F236" s="2" t="s">
        <v>185</v>
      </c>
      <c r="G236" s="2">
        <v>43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>
        <v>58</v>
      </c>
      <c r="T236" s="2"/>
      <c r="U236" s="2"/>
      <c r="V236" s="2"/>
      <c r="W236" s="2"/>
      <c r="X236" s="2"/>
      <c r="Y236" s="2"/>
      <c r="Z236" s="2"/>
      <c r="AA236" s="2"/>
      <c r="AB236" s="2"/>
      <c r="AC236" s="2">
        <f>COUNT(G236:AB236)</f>
        <v>2</v>
      </c>
      <c r="AD236" s="2">
        <f>SUM(G236:AB236)+IF(AC236&gt;=12,20,0)+IF(AC236&gt;=16,40,0)+IF(AC236&gt;=20,75,0)</f>
        <v>101</v>
      </c>
      <c r="AE236" s="2">
        <f>G236+H236+I236+J236+K236+L236+M236+N236+O236+P236+Q236+R236+S236+T236+U236+V236+W236+X236+Y236+Z236+AA236+AB236</f>
        <v>101</v>
      </c>
    </row>
    <row r="237" spans="1:31" s="11" customFormat="1" x14ac:dyDescent="0.25">
      <c r="A237" s="2">
        <v>46</v>
      </c>
      <c r="B237" s="2">
        <v>42</v>
      </c>
      <c r="C237" s="2">
        <v>1977</v>
      </c>
      <c r="D237" s="2" t="s">
        <v>70</v>
      </c>
      <c r="E237" s="2" t="s">
        <v>293</v>
      </c>
      <c r="F237" s="2" t="s">
        <v>11</v>
      </c>
      <c r="G237" s="2">
        <v>20</v>
      </c>
      <c r="H237" s="2"/>
      <c r="I237" s="2"/>
      <c r="J237" s="2"/>
      <c r="K237" s="2">
        <v>44</v>
      </c>
      <c r="L237" s="2"/>
      <c r="M237" s="2"/>
      <c r="N237" s="2">
        <v>36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>
        <f>COUNT(G237:AB237)</f>
        <v>3</v>
      </c>
      <c r="AD237" s="2">
        <f>SUM(G237:AB237)+IF(AC237&gt;=12,20,0)+IF(AC237&gt;=16,40,0)+IF(AC237&gt;=20,75,0)</f>
        <v>100</v>
      </c>
      <c r="AE237" s="2">
        <f>G237+H237+I237+J237+K237+L237+M237+N237+O237+P237+Q237+R237+S237+T237+U237+V237+W237+X237+Y237+Z237+AA237+AB237</f>
        <v>100</v>
      </c>
    </row>
    <row r="238" spans="1:31" s="11" customFormat="1" x14ac:dyDescent="0.25">
      <c r="A238" s="2">
        <v>47</v>
      </c>
      <c r="B238" s="2">
        <v>43</v>
      </c>
      <c r="C238" s="2">
        <v>1977</v>
      </c>
      <c r="D238" s="2" t="s">
        <v>70</v>
      </c>
      <c r="E238" s="2" t="s">
        <v>515</v>
      </c>
      <c r="F238" s="2" t="s">
        <v>17</v>
      </c>
      <c r="G238" s="2"/>
      <c r="H238" s="2">
        <v>63</v>
      </c>
      <c r="I238" s="2"/>
      <c r="J238" s="2">
        <v>36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>
        <f>COUNT(G238:AB238)</f>
        <v>2</v>
      </c>
      <c r="AD238" s="2">
        <f>SUM(G238:AB238)+IF(AC238&gt;=12,20,0)+IF(AC238&gt;=16,40,0)+IF(AC238&gt;=20,75,0)</f>
        <v>99</v>
      </c>
      <c r="AE238" s="2">
        <f>G238+H238+I238+J238+K238+L238+M238+N238+O238+P238+Q238+R238+S238+T238+U238+V238+W238+X238+Y238+Z238+AA238+AB238</f>
        <v>99</v>
      </c>
    </row>
    <row r="239" spans="1:31" s="11" customFormat="1" x14ac:dyDescent="0.25">
      <c r="A239" s="2">
        <v>48</v>
      </c>
      <c r="B239" s="2">
        <v>44</v>
      </c>
      <c r="C239" s="2">
        <v>1978</v>
      </c>
      <c r="D239" s="2" t="s">
        <v>70</v>
      </c>
      <c r="E239" s="2" t="s">
        <v>824</v>
      </c>
      <c r="F239" s="2" t="s">
        <v>8</v>
      </c>
      <c r="G239" s="2"/>
      <c r="H239" s="2"/>
      <c r="I239" s="2"/>
      <c r="J239" s="2"/>
      <c r="K239" s="2"/>
      <c r="L239" s="2"/>
      <c r="M239" s="2">
        <v>49</v>
      </c>
      <c r="N239" s="2"/>
      <c r="O239" s="2"/>
      <c r="P239" s="2">
        <v>50</v>
      </c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>
        <f>COUNT(G239:AB239)</f>
        <v>2</v>
      </c>
      <c r="AD239" s="2">
        <f>SUM(G239:AB239)+IF(AC239&gt;=12,20,0)+IF(AC239&gt;=16,40,0)+IF(AC239&gt;=20,75,0)</f>
        <v>99</v>
      </c>
      <c r="AE239" s="2">
        <f>G239+H239+I239+J239+K239+L239+M239+N239+O239+P239+Q239+R239+S239+T239+U239+V239+W239+X239+Y239+Z239+AA239+AB239</f>
        <v>99</v>
      </c>
    </row>
    <row r="240" spans="1:31" s="11" customFormat="1" x14ac:dyDescent="0.25">
      <c r="A240" s="2">
        <v>49</v>
      </c>
      <c r="B240" s="2">
        <v>45</v>
      </c>
      <c r="C240" s="2">
        <v>1975</v>
      </c>
      <c r="D240" s="2" t="s">
        <v>70</v>
      </c>
      <c r="E240" s="2" t="s">
        <v>862</v>
      </c>
      <c r="F240" s="2" t="s">
        <v>519</v>
      </c>
      <c r="G240" s="2"/>
      <c r="H240" s="2"/>
      <c r="I240" s="2"/>
      <c r="J240" s="2"/>
      <c r="K240" s="2"/>
      <c r="L240" s="2"/>
      <c r="M240" s="2"/>
      <c r="N240" s="2">
        <v>46</v>
      </c>
      <c r="O240" s="2"/>
      <c r="P240" s="2"/>
      <c r="Q240" s="2"/>
      <c r="R240" s="2">
        <v>48</v>
      </c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>
        <f>COUNT(G240:AB240)</f>
        <v>2</v>
      </c>
      <c r="AD240" s="2">
        <f>SUM(G240:AB240)+IF(AC240&gt;=12,20,0)+IF(AC240&gt;=16,40,0)+IF(AC240&gt;=20,75,0)</f>
        <v>94</v>
      </c>
      <c r="AE240" s="2">
        <f>G240+H240+I240+J240+K240+L240+M240+N240+O240+P240+Q240+R240+S240+T240+U240+V240+W240+X240+Y240+Z240+AA240+AB240</f>
        <v>94</v>
      </c>
    </row>
    <row r="241" spans="1:31" s="11" customFormat="1" x14ac:dyDescent="0.25">
      <c r="A241" s="2">
        <v>50</v>
      </c>
      <c r="B241" s="2">
        <v>46</v>
      </c>
      <c r="C241" s="2">
        <v>1975</v>
      </c>
      <c r="D241" s="2" t="s">
        <v>70</v>
      </c>
      <c r="E241" s="2" t="s">
        <v>827</v>
      </c>
      <c r="F241" s="2" t="s">
        <v>6</v>
      </c>
      <c r="G241" s="2"/>
      <c r="H241" s="2"/>
      <c r="I241" s="2"/>
      <c r="J241" s="2"/>
      <c r="K241" s="2"/>
      <c r="L241" s="2"/>
      <c r="M241" s="2">
        <v>46</v>
      </c>
      <c r="N241" s="2"/>
      <c r="O241" s="2">
        <v>45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>
        <f>COUNT(G241:AB241)</f>
        <v>2</v>
      </c>
      <c r="AD241" s="2">
        <f>SUM(G241:AB241)+IF(AC241&gt;=12,20,0)+IF(AC241&gt;=16,40,0)+IF(AC241&gt;=20,75,0)</f>
        <v>91</v>
      </c>
      <c r="AE241" s="2">
        <f>G241+H241+I241+J241+K241+L241+M241+N241+O241+P241+Q241+R241+S241+T241+U241+V241+W241+X241+Y241+Z241+AA241+AB241</f>
        <v>91</v>
      </c>
    </row>
    <row r="242" spans="1:31" s="11" customFormat="1" x14ac:dyDescent="0.25">
      <c r="A242" s="2">
        <v>51</v>
      </c>
      <c r="B242" s="2">
        <v>47</v>
      </c>
      <c r="C242" s="2">
        <v>1979</v>
      </c>
      <c r="D242" s="2" t="s">
        <v>70</v>
      </c>
      <c r="E242" s="2" t="s">
        <v>776</v>
      </c>
      <c r="F242" s="2" t="s">
        <v>28</v>
      </c>
      <c r="G242" s="2"/>
      <c r="H242" s="2"/>
      <c r="I242" s="2"/>
      <c r="J242" s="2"/>
      <c r="K242" s="2">
        <v>45</v>
      </c>
      <c r="L242" s="2"/>
      <c r="M242" s="2">
        <v>42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>
        <f>COUNT(G242:AB242)</f>
        <v>2</v>
      </c>
      <c r="AD242" s="2">
        <f>SUM(G242:AB242)+IF(AC242&gt;=12,20,0)+IF(AC242&gt;=16,40,0)+IF(AC242&gt;=20,75,0)</f>
        <v>87</v>
      </c>
      <c r="AE242" s="2">
        <f>G242+H242+I242+J242+K242+L242+M242+N242+O242+P242+Q242+R242+S242+T242+U242+V242+W242+X242+Y242+Z242+AA242+AB242</f>
        <v>87</v>
      </c>
    </row>
    <row r="243" spans="1:31" s="11" customFormat="1" x14ac:dyDescent="0.25">
      <c r="A243" s="2">
        <v>52</v>
      </c>
      <c r="B243" s="2">
        <v>93</v>
      </c>
      <c r="C243" s="2">
        <v>1977</v>
      </c>
      <c r="D243" s="2" t="s">
        <v>70</v>
      </c>
      <c r="E243" s="2" t="s">
        <v>271</v>
      </c>
      <c r="F243" s="2" t="s">
        <v>150</v>
      </c>
      <c r="G243" s="2">
        <v>38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>
        <v>47</v>
      </c>
      <c r="T243" s="2"/>
      <c r="U243" s="2"/>
      <c r="V243" s="2"/>
      <c r="W243" s="2"/>
      <c r="X243" s="2"/>
      <c r="Y243" s="2"/>
      <c r="Z243" s="2"/>
      <c r="AA243" s="2"/>
      <c r="AB243" s="2"/>
      <c r="AC243" s="2">
        <f>COUNT(G243:AB243)</f>
        <v>2</v>
      </c>
      <c r="AD243" s="2">
        <f>SUM(G243:AB243)+IF(AC243&gt;=12,20,0)+IF(AC243&gt;=16,40,0)+IF(AC243&gt;=20,75,0)</f>
        <v>85</v>
      </c>
      <c r="AE243" s="2">
        <f>G243+H243+I243+J243+K243+L243+M243+N243+O243+P243+Q243+R243+S243+T243+U243+V243+W243+X243+Y243+Z243+AA243+AB243</f>
        <v>85</v>
      </c>
    </row>
    <row r="244" spans="1:31" s="11" customFormat="1" x14ac:dyDescent="0.25">
      <c r="A244" s="2">
        <v>53</v>
      </c>
      <c r="B244" s="2">
        <v>48</v>
      </c>
      <c r="C244" s="2">
        <v>1975</v>
      </c>
      <c r="D244" s="2" t="s">
        <v>70</v>
      </c>
      <c r="E244" s="2" t="s">
        <v>725</v>
      </c>
      <c r="F244" s="2" t="s">
        <v>32</v>
      </c>
      <c r="G244" s="2"/>
      <c r="H244" s="2"/>
      <c r="I244" s="2"/>
      <c r="J244" s="2">
        <v>25</v>
      </c>
      <c r="K244" s="2"/>
      <c r="L244" s="2"/>
      <c r="M244" s="2"/>
      <c r="N244" s="2"/>
      <c r="O244" s="2"/>
      <c r="P244" s="2"/>
      <c r="Q244" s="2">
        <v>60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>
        <f>COUNT(G244:AB244)</f>
        <v>2</v>
      </c>
      <c r="AD244" s="2">
        <f>SUM(G244:AB244)+IF(AC244&gt;=12,20,0)+IF(AC244&gt;=16,40,0)+IF(AC244&gt;=20,75,0)</f>
        <v>85</v>
      </c>
      <c r="AE244" s="2">
        <f>G244+H244+I244+J244+K244+L244+M244+N244+O244+P244+Q244+R244+S244+T244+U244+V244+W244+X244+Y244+Z244+AA244+AB244</f>
        <v>85</v>
      </c>
    </row>
    <row r="245" spans="1:31" s="11" customFormat="1" x14ac:dyDescent="0.25">
      <c r="A245" s="2">
        <v>54</v>
      </c>
      <c r="B245" s="2">
        <v>49</v>
      </c>
      <c r="C245" s="2">
        <v>1975</v>
      </c>
      <c r="D245" s="2" t="s">
        <v>70</v>
      </c>
      <c r="E245" s="2" t="s">
        <v>640</v>
      </c>
      <c r="F245" s="2" t="s">
        <v>5</v>
      </c>
      <c r="G245" s="2"/>
      <c r="H245" s="2"/>
      <c r="I245" s="2">
        <v>45</v>
      </c>
      <c r="J245" s="2"/>
      <c r="K245" s="2"/>
      <c r="L245" s="2"/>
      <c r="M245" s="2">
        <v>36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>
        <f>COUNT(G245:AB245)</f>
        <v>2</v>
      </c>
      <c r="AD245" s="2">
        <f>SUM(G245:AB245)+IF(AC245&gt;=12,20,0)+IF(AC245&gt;=16,40,0)+IF(AC245&gt;=20,75,0)</f>
        <v>81</v>
      </c>
      <c r="AE245" s="2">
        <f>G245+H245+I245+J245+K245+L245+M245+N245+O245+P245+Q245+R245+S245+T245+U245+V245+W245+X245+Y245+Z245+AA245+AB245</f>
        <v>81</v>
      </c>
    </row>
    <row r="246" spans="1:31" s="11" customFormat="1" x14ac:dyDescent="0.25">
      <c r="A246" s="2">
        <v>55</v>
      </c>
      <c r="B246" s="2">
        <v>51</v>
      </c>
      <c r="C246" s="2">
        <v>1976</v>
      </c>
      <c r="D246" s="2" t="s">
        <v>70</v>
      </c>
      <c r="E246" s="2" t="s">
        <v>857</v>
      </c>
      <c r="F246" s="2" t="s">
        <v>85</v>
      </c>
      <c r="G246" s="2"/>
      <c r="H246" s="2"/>
      <c r="I246" s="2"/>
      <c r="J246" s="2"/>
      <c r="K246" s="2"/>
      <c r="L246" s="2"/>
      <c r="M246" s="2"/>
      <c r="N246" s="2">
        <v>40</v>
      </c>
      <c r="O246" s="2"/>
      <c r="P246" s="2"/>
      <c r="Q246" s="2"/>
      <c r="R246" s="2">
        <v>35</v>
      </c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>
        <f>COUNT(G246:AB246)</f>
        <v>2</v>
      </c>
      <c r="AD246" s="2">
        <f>SUM(G246:AB246)+IF(AC246&gt;=12,20,0)+IF(AC246&gt;=16,40,0)+IF(AC246&gt;=20,75,0)</f>
        <v>75</v>
      </c>
      <c r="AE246" s="2">
        <f>G246+H246+I246+J246+K246+L246+M246+N246+O246+P246+Q246+R246+S246+T246+U246+V246+W246+X246+Y246+Z246+AA246+AB246</f>
        <v>75</v>
      </c>
    </row>
    <row r="247" spans="1:31" s="11" customFormat="1" x14ac:dyDescent="0.25">
      <c r="A247" s="2">
        <v>56</v>
      </c>
      <c r="B247" s="2">
        <v>52</v>
      </c>
      <c r="C247" s="2">
        <v>1979</v>
      </c>
      <c r="D247" s="2" t="s">
        <v>70</v>
      </c>
      <c r="E247" s="2" t="s">
        <v>724</v>
      </c>
      <c r="F247" s="2" t="s">
        <v>345</v>
      </c>
      <c r="G247" s="2"/>
      <c r="H247" s="2"/>
      <c r="I247" s="2"/>
      <c r="J247" s="2">
        <v>28</v>
      </c>
      <c r="K247" s="2"/>
      <c r="L247" s="2">
        <v>43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>
        <f>COUNT(G247:AB247)</f>
        <v>2</v>
      </c>
      <c r="AD247" s="2">
        <f>SUM(G247:AB247)+IF(AC247&gt;=12,20,0)+IF(AC247&gt;=16,40,0)+IF(AC247&gt;=20,75,0)</f>
        <v>71</v>
      </c>
      <c r="AE247" s="2">
        <f>G247+H247+I247+J247+K247+L247+M247+N247+O247+P247+Q247+R247+S247+T247+U247+V247+W247+X247+Y247+Z247+AA247+AB247</f>
        <v>71</v>
      </c>
    </row>
    <row r="248" spans="1:31" s="11" customFormat="1" x14ac:dyDescent="0.25">
      <c r="A248" s="2">
        <v>57</v>
      </c>
      <c r="B248" s="2">
        <v>53</v>
      </c>
      <c r="C248" s="2">
        <v>1979</v>
      </c>
      <c r="D248" s="2" t="s">
        <v>70</v>
      </c>
      <c r="E248" s="2" t="s">
        <v>907</v>
      </c>
      <c r="F248" s="2" t="s">
        <v>822</v>
      </c>
      <c r="G248" s="2"/>
      <c r="H248" s="2"/>
      <c r="I248" s="2"/>
      <c r="J248" s="2"/>
      <c r="K248" s="2"/>
      <c r="L248" s="2"/>
      <c r="M248" s="2"/>
      <c r="N248" s="2"/>
      <c r="O248" s="2">
        <v>37</v>
      </c>
      <c r="P248" s="2"/>
      <c r="Q248" s="2"/>
      <c r="R248" s="2">
        <v>32</v>
      </c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>
        <f>COUNT(G248:AB248)</f>
        <v>2</v>
      </c>
      <c r="AD248" s="2">
        <f>SUM(G248:AB248)+IF(AC248&gt;=12,20,0)+IF(AC248&gt;=16,40,0)+IF(AC248&gt;=20,75,0)</f>
        <v>69</v>
      </c>
      <c r="AE248" s="2">
        <f>G248+H248+I248+J248+K248+L248+M248+N248+O248+P248+Q248+R248+S248+T248+U248+V248+W248+X248+Y248+Z248+AA248+AB248</f>
        <v>69</v>
      </c>
    </row>
    <row r="249" spans="1:31" s="11" customFormat="1" x14ac:dyDescent="0.25">
      <c r="A249" s="2">
        <v>58</v>
      </c>
      <c r="B249" s="2">
        <v>54</v>
      </c>
      <c r="C249" s="2">
        <v>1977</v>
      </c>
      <c r="D249" s="2" t="s">
        <v>70</v>
      </c>
      <c r="E249" s="2" t="s">
        <v>516</v>
      </c>
      <c r="F249" s="2" t="s">
        <v>517</v>
      </c>
      <c r="G249" s="2"/>
      <c r="H249" s="2">
        <v>60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>
        <f>COUNT(G249:AB249)</f>
        <v>1</v>
      </c>
      <c r="AD249" s="2">
        <f>SUM(G249:AB249)+IF(AC249&gt;=12,20,0)+IF(AC249&gt;=16,40,0)+IF(AC249&gt;=20,75,0)</f>
        <v>60</v>
      </c>
      <c r="AE249" s="2">
        <f>G249+H249+I249+J249+K249+L249+M249+N249+O249+P249+Q249+R249+S249+T249+U249+V249+W249+X249+Y249+Z249+AA249+AB249</f>
        <v>60</v>
      </c>
    </row>
    <row r="250" spans="1:31" s="11" customFormat="1" x14ac:dyDescent="0.25">
      <c r="A250" s="2">
        <v>59</v>
      </c>
      <c r="B250" s="2">
        <v>55</v>
      </c>
      <c r="C250" s="2">
        <v>1978</v>
      </c>
      <c r="D250" s="2" t="s">
        <v>70</v>
      </c>
      <c r="E250" s="2" t="s">
        <v>1002</v>
      </c>
      <c r="F250" s="2" t="s">
        <v>441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>
        <v>57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>
        <f>COUNT(G250:AB250)</f>
        <v>1</v>
      </c>
      <c r="AD250" s="2">
        <f>SUM(G250:AB250)+IF(AC250&gt;=12,20,0)+IF(AC250&gt;=16,40,0)+IF(AC250&gt;=20,75,0)</f>
        <v>57</v>
      </c>
      <c r="AE250" s="2">
        <f>G250+H250+I250+J250+K250+L250+M250+N250+O250+P250+Q250+R250+S250+T250+U250+V250+W250+X250+Y250+Z250+AA250+AB250</f>
        <v>57</v>
      </c>
    </row>
    <row r="251" spans="1:31" s="11" customFormat="1" x14ac:dyDescent="0.25">
      <c r="A251" s="2">
        <v>60</v>
      </c>
      <c r="B251" s="2">
        <v>56</v>
      </c>
      <c r="C251" s="2">
        <v>1979</v>
      </c>
      <c r="D251" s="2" t="s">
        <v>70</v>
      </c>
      <c r="E251" s="2" t="s">
        <v>728</v>
      </c>
      <c r="F251" s="2" t="s">
        <v>31</v>
      </c>
      <c r="G251" s="2"/>
      <c r="H251" s="2"/>
      <c r="I251" s="2"/>
      <c r="J251" s="2">
        <v>21</v>
      </c>
      <c r="K251" s="2"/>
      <c r="L251" s="2"/>
      <c r="M251" s="2"/>
      <c r="N251" s="2"/>
      <c r="O251" s="2">
        <v>36</v>
      </c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>
        <f>COUNT(G251:AB251)</f>
        <v>2</v>
      </c>
      <c r="AD251" s="2">
        <f>SUM(G251:AB251)+IF(AC251&gt;=12,20,0)+IF(AC251&gt;=16,40,0)+IF(AC251&gt;=20,75,0)</f>
        <v>57</v>
      </c>
      <c r="AE251" s="2">
        <f>G251+H251+I251+J251+K251+L251+M251+N251+O251+P251+Q251+R251+S251+T251+U251+V251+W251+X251+Y251+Z251+AA251+AB251</f>
        <v>57</v>
      </c>
    </row>
    <row r="252" spans="1:31" s="11" customFormat="1" x14ac:dyDescent="0.25">
      <c r="A252" s="2">
        <v>61</v>
      </c>
      <c r="B252" s="2">
        <v>57</v>
      </c>
      <c r="C252" s="2">
        <v>1976</v>
      </c>
      <c r="D252" s="2" t="s">
        <v>70</v>
      </c>
      <c r="E252" s="2" t="s">
        <v>726</v>
      </c>
      <c r="F252" s="2" t="s">
        <v>6</v>
      </c>
      <c r="G252" s="2"/>
      <c r="H252" s="2"/>
      <c r="I252" s="2"/>
      <c r="J252" s="2">
        <v>23</v>
      </c>
      <c r="K252" s="2"/>
      <c r="L252" s="2"/>
      <c r="M252" s="2">
        <v>33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>
        <f>COUNT(G252:AB252)</f>
        <v>2</v>
      </c>
      <c r="AD252" s="2">
        <f>SUM(G252:AB252)+IF(AC252&gt;=12,20,0)+IF(AC252&gt;=16,40,0)+IF(AC252&gt;=20,75,0)</f>
        <v>56</v>
      </c>
      <c r="AE252" s="2">
        <f>G252+H252+I252+J252+K252+L252+M252+N252+O252+P252+Q252+R252+S252+T252+U252+V252+W252+X252+Y252+Z252+AA252+AB252</f>
        <v>56</v>
      </c>
    </row>
    <row r="253" spans="1:31" s="11" customFormat="1" x14ac:dyDescent="0.25">
      <c r="A253" s="2">
        <v>62</v>
      </c>
      <c r="B253" s="2">
        <v>59</v>
      </c>
      <c r="C253" s="2">
        <v>1977</v>
      </c>
      <c r="D253" s="2" t="s">
        <v>70</v>
      </c>
      <c r="E253" s="2" t="s">
        <v>1086</v>
      </c>
      <c r="F253" s="2" t="s">
        <v>6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>
        <v>55</v>
      </c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>
        <f>COUNT(G253:AB253)</f>
        <v>1</v>
      </c>
      <c r="AD253" s="2">
        <f>SUM(G253:AB253)+IF(AC253&gt;=12,20,0)+IF(AC253&gt;=16,40,0)+IF(AC253&gt;=20,75,0)</f>
        <v>55</v>
      </c>
      <c r="AE253" s="2">
        <f>G253+H253+I253+J253+K253+L253+M253+N253+O253+P253+Q253+R253+S253+T253+U253+V253+W253+X253+Y253+Z253+AA253+AB253</f>
        <v>55</v>
      </c>
    </row>
    <row r="254" spans="1:31" s="11" customFormat="1" x14ac:dyDescent="0.25">
      <c r="A254" s="2">
        <v>63</v>
      </c>
      <c r="B254" s="2">
        <v>58</v>
      </c>
      <c r="C254" s="2">
        <v>1978</v>
      </c>
      <c r="D254" s="2" t="s">
        <v>70</v>
      </c>
      <c r="E254" s="2" t="s">
        <v>522</v>
      </c>
      <c r="F254" s="2" t="s">
        <v>523</v>
      </c>
      <c r="G254" s="2"/>
      <c r="H254" s="2">
        <v>55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>
        <f>COUNT(G254:AB254)</f>
        <v>1</v>
      </c>
      <c r="AD254" s="2">
        <f>SUM(G254:AB254)+IF(AC254&gt;=12,20,0)+IF(AC254&gt;=16,40,0)+IF(AC254&gt;=20,75,0)</f>
        <v>55</v>
      </c>
      <c r="AE254" s="2">
        <f>G254+H254+I254+J254+K254+L254+M254+N254+O254+P254+Q254+R254+S254+T254+U254+V254+W254+X254+Y254+Z254+AA254+AB254</f>
        <v>55</v>
      </c>
    </row>
    <row r="255" spans="1:31" s="11" customFormat="1" x14ac:dyDescent="0.25">
      <c r="A255" s="2">
        <v>64</v>
      </c>
      <c r="B255" s="2"/>
      <c r="C255" s="2">
        <v>1977</v>
      </c>
      <c r="D255" s="2" t="s">
        <v>70</v>
      </c>
      <c r="E255" s="2" t="s">
        <v>1125</v>
      </c>
      <c r="F255" s="2" t="s">
        <v>156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>
        <v>54</v>
      </c>
      <c r="T255" s="2"/>
      <c r="U255" s="2"/>
      <c r="V255" s="2"/>
      <c r="W255" s="2"/>
      <c r="X255" s="2"/>
      <c r="Y255" s="2"/>
      <c r="Z255" s="2"/>
      <c r="AA255" s="2"/>
      <c r="AB255" s="2"/>
      <c r="AC255" s="2">
        <f>COUNT(G255:AB255)</f>
        <v>1</v>
      </c>
      <c r="AD255" s="2">
        <f>SUM(G255:AB255)+IF(AC255&gt;=12,20,0)+IF(AC255&gt;=16,40,0)+IF(AC255&gt;=20,75,0)</f>
        <v>54</v>
      </c>
      <c r="AE255" s="2">
        <f>G255+H255+I255+J255+K255+L255+M255+N255+O255+P255+Q255+R255+S255+T255+U255+V255+W255+X255+Y255+Z255+AA255+AB255</f>
        <v>54</v>
      </c>
    </row>
    <row r="256" spans="1:31" s="11" customFormat="1" x14ac:dyDescent="0.25">
      <c r="A256" s="2">
        <v>65</v>
      </c>
      <c r="B256" s="2">
        <v>60</v>
      </c>
      <c r="C256" s="2">
        <v>1979</v>
      </c>
      <c r="D256" s="2" t="s">
        <v>70</v>
      </c>
      <c r="E256" s="2" t="s">
        <v>81</v>
      </c>
      <c r="F256" s="2" t="s">
        <v>14</v>
      </c>
      <c r="G256" s="2">
        <v>16</v>
      </c>
      <c r="H256" s="2"/>
      <c r="I256" s="2"/>
      <c r="J256" s="2"/>
      <c r="K256" s="2"/>
      <c r="L256" s="2"/>
      <c r="M256" s="2"/>
      <c r="N256" s="2"/>
      <c r="O256" s="2"/>
      <c r="P256" s="2"/>
      <c r="Q256" s="2">
        <v>38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>
        <f>COUNT(G256:AB256)</f>
        <v>2</v>
      </c>
      <c r="AD256" s="2">
        <f>SUM(G256:AB256)+IF(AC256&gt;=12,20,0)+IF(AC256&gt;=16,40,0)+IF(AC256&gt;=20,75,0)</f>
        <v>54</v>
      </c>
      <c r="AE256" s="2">
        <f>G256+H256+I256+J256+K256+L256+M256+N256+O256+P256+Q256+R256+S256+T256+U256+V256+W256+X256+Y256+Z256+AA256+AB256</f>
        <v>54</v>
      </c>
    </row>
    <row r="257" spans="1:31" s="11" customFormat="1" x14ac:dyDescent="0.25">
      <c r="A257" s="2">
        <v>66</v>
      </c>
      <c r="B257" s="2"/>
      <c r="C257" s="2">
        <v>1978</v>
      </c>
      <c r="D257" s="2" t="s">
        <v>70</v>
      </c>
      <c r="E257" s="2" t="s">
        <v>1126</v>
      </c>
      <c r="F257" s="2" t="s">
        <v>345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>
        <v>53</v>
      </c>
      <c r="T257" s="2"/>
      <c r="U257" s="2"/>
      <c r="V257" s="2"/>
      <c r="W257" s="2"/>
      <c r="X257" s="2"/>
      <c r="Y257" s="2"/>
      <c r="Z257" s="2"/>
      <c r="AA257" s="2"/>
      <c r="AB257" s="2"/>
      <c r="AC257" s="2">
        <f>COUNT(G257:AB257)</f>
        <v>1</v>
      </c>
      <c r="AD257" s="2">
        <f>SUM(G257:AB257)+IF(AC257&gt;=12,20,0)+IF(AC257&gt;=16,40,0)+IF(AC257&gt;=20,75,0)</f>
        <v>53</v>
      </c>
      <c r="AE257" s="2">
        <f>G257+H257+I257+J257+K257+L257+M257+N257+O257+P257+Q257+R257+S257+T257+U257+V257+W257+X257+Y257+Z257+AA257+AB257</f>
        <v>53</v>
      </c>
    </row>
    <row r="258" spans="1:31" s="11" customFormat="1" x14ac:dyDescent="0.25">
      <c r="A258" s="2">
        <v>67</v>
      </c>
      <c r="B258" s="2">
        <v>61</v>
      </c>
      <c r="C258" s="2">
        <v>1978</v>
      </c>
      <c r="D258" s="2" t="s">
        <v>70</v>
      </c>
      <c r="E258" s="2" t="s">
        <v>1003</v>
      </c>
      <c r="F258" s="2" t="s">
        <v>441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>
        <v>53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>
        <f>COUNT(G258:AB258)</f>
        <v>1</v>
      </c>
      <c r="AD258" s="2">
        <f>SUM(G258:AB258)+IF(AC258&gt;=12,20,0)+IF(AC258&gt;=16,40,0)+IF(AC258&gt;=20,75,0)</f>
        <v>53</v>
      </c>
      <c r="AE258" s="2">
        <f>G258+H258+I258+J258+K258+L258+M258+N258+O258+P258+Q258+R258+S258+T258+U258+V258+W258+X258+Y258+Z258+AA258+AB258</f>
        <v>53</v>
      </c>
    </row>
    <row r="259" spans="1:31" s="11" customFormat="1" x14ac:dyDescent="0.25">
      <c r="A259" s="2">
        <v>68</v>
      </c>
      <c r="B259" s="2">
        <v>62</v>
      </c>
      <c r="C259" s="2">
        <v>1976</v>
      </c>
      <c r="D259" s="2" t="s">
        <v>70</v>
      </c>
      <c r="E259" s="2" t="s">
        <v>525</v>
      </c>
      <c r="F259" s="2" t="s">
        <v>8</v>
      </c>
      <c r="G259" s="2"/>
      <c r="H259" s="2">
        <v>53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>
        <f>COUNT(G259:AB259)</f>
        <v>1</v>
      </c>
      <c r="AD259" s="2">
        <f>SUM(G259:AB259)+IF(AC259&gt;=12,20,0)+IF(AC259&gt;=16,40,0)+IF(AC259&gt;=20,75,0)</f>
        <v>53</v>
      </c>
      <c r="AE259" s="2">
        <f>G259+H259+I259+J259+K259+L259+M259+N259+O259+P259+Q259+R259+S259+T259+U259+V259+W259+X259+Y259+Z259+AA259+AB259</f>
        <v>53</v>
      </c>
    </row>
    <row r="260" spans="1:31" s="11" customFormat="1" x14ac:dyDescent="0.25">
      <c r="A260" s="2">
        <v>69</v>
      </c>
      <c r="B260" s="2">
        <v>63</v>
      </c>
      <c r="C260" s="2">
        <v>1979</v>
      </c>
      <c r="D260" s="2" t="s">
        <v>70</v>
      </c>
      <c r="E260" s="2" t="s">
        <v>1087</v>
      </c>
      <c r="F260" s="2" t="s">
        <v>498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>
        <v>52</v>
      </c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>
        <f>COUNT(G260:AB260)</f>
        <v>1</v>
      </c>
      <c r="AD260" s="2">
        <f>SUM(G260:AB260)+IF(AC260&gt;=12,20,0)+IF(AC260&gt;=16,40,0)+IF(AC260&gt;=20,75,0)</f>
        <v>52</v>
      </c>
      <c r="AE260" s="2">
        <f>G260+H260+I260+J260+K260+L260+M260+N260+O260+P260+Q260+R260+S260+T260+U260+V260+W260+X260+Y260+Z260+AA260+AB260</f>
        <v>52</v>
      </c>
    </row>
    <row r="261" spans="1:31" s="11" customFormat="1" x14ac:dyDescent="0.25">
      <c r="A261" s="2">
        <v>70</v>
      </c>
      <c r="B261" s="2">
        <v>64</v>
      </c>
      <c r="C261" s="2">
        <v>1975</v>
      </c>
      <c r="D261" s="2" t="s">
        <v>70</v>
      </c>
      <c r="E261" s="2" t="s">
        <v>1088</v>
      </c>
      <c r="F261" s="2" t="s">
        <v>1089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>
        <v>50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>
        <f>COUNT(G261:AB261)</f>
        <v>1</v>
      </c>
      <c r="AD261" s="2">
        <f>SUM(G261:AB261)+IF(AC261&gt;=12,20,0)+IF(AC261&gt;=16,40,0)+IF(AC261&gt;=20,75,0)</f>
        <v>50</v>
      </c>
      <c r="AE261" s="2">
        <f>G261+H261+I261+J261+K261+L261+M261+N261+O261+P261+Q261+R261+S261+T261+U261+V261+W261+X261+Y261+Z261+AA261+AB261</f>
        <v>50</v>
      </c>
    </row>
    <row r="262" spans="1:31" s="11" customFormat="1" x14ac:dyDescent="0.25">
      <c r="A262" s="2">
        <v>71</v>
      </c>
      <c r="B262" s="2">
        <v>65</v>
      </c>
      <c r="C262" s="2">
        <v>1976</v>
      </c>
      <c r="D262" s="2" t="s">
        <v>70</v>
      </c>
      <c r="E262" s="2" t="s">
        <v>163</v>
      </c>
      <c r="F262" s="2" t="s">
        <v>352</v>
      </c>
      <c r="G262" s="2">
        <v>49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>
        <f>COUNT(G262:AB262)</f>
        <v>1</v>
      </c>
      <c r="AD262" s="2">
        <f>SUM(G262:AB262)+IF(AC262&gt;=12,20,0)+IF(AC262&gt;=16,40,0)+IF(AC262&gt;=20,75,0)</f>
        <v>49</v>
      </c>
      <c r="AE262" s="2">
        <f>G262+H262+I262+J262+K262+L262+M262+N262+O262+P262+Q262+R262+S262+T262+U262+V262+W262+X262+Y262+Z262+AA262+AB262</f>
        <v>49</v>
      </c>
    </row>
    <row r="263" spans="1:31" s="11" customFormat="1" x14ac:dyDescent="0.25">
      <c r="A263" s="2">
        <v>72</v>
      </c>
      <c r="B263" s="2">
        <v>66</v>
      </c>
      <c r="C263" s="2">
        <v>1979</v>
      </c>
      <c r="D263" s="2" t="s">
        <v>70</v>
      </c>
      <c r="E263" s="2" t="s">
        <v>933</v>
      </c>
      <c r="F263" s="2" t="s">
        <v>31</v>
      </c>
      <c r="G263" s="2"/>
      <c r="H263" s="2"/>
      <c r="I263" s="2"/>
      <c r="J263" s="2"/>
      <c r="K263" s="2"/>
      <c r="L263" s="2"/>
      <c r="M263" s="2"/>
      <c r="N263" s="2"/>
      <c r="O263" s="2"/>
      <c r="P263" s="2">
        <v>49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>
        <f>COUNT(G263:AB263)</f>
        <v>1</v>
      </c>
      <c r="AD263" s="2">
        <f>SUM(G263:AB263)+IF(AC263&gt;=12,20,0)+IF(AC263&gt;=16,40,0)+IF(AC263&gt;=20,75,0)</f>
        <v>49</v>
      </c>
      <c r="AE263" s="2">
        <f>G263+H263+I263+J263+K263+L263+M263+N263+O263+P263+Q263+R263+S263+T263+U263+V263+W263+X263+Y263+Z263+AA263+AB263</f>
        <v>49</v>
      </c>
    </row>
    <row r="264" spans="1:31" s="11" customFormat="1" x14ac:dyDescent="0.25">
      <c r="A264" s="2">
        <v>73</v>
      </c>
      <c r="B264" s="2">
        <v>67</v>
      </c>
      <c r="C264" s="2">
        <v>1979</v>
      </c>
      <c r="D264" s="2" t="s">
        <v>70</v>
      </c>
      <c r="E264" s="2" t="s">
        <v>716</v>
      </c>
      <c r="F264" s="2" t="s">
        <v>5</v>
      </c>
      <c r="G264" s="2"/>
      <c r="H264" s="2"/>
      <c r="I264" s="2"/>
      <c r="J264" s="2">
        <v>49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>
        <f>COUNT(G264:AB264)</f>
        <v>1</v>
      </c>
      <c r="AD264" s="2">
        <f>SUM(G264:AB264)+IF(AC264&gt;=12,20,0)+IF(AC264&gt;=16,40,0)+IF(AC264&gt;=20,75,0)</f>
        <v>49</v>
      </c>
      <c r="AE264" s="2">
        <f>G264+H264+I264+J264+K264+L264+M264+N264+O264+P264+Q264+R264+S264+T264+U264+V264+W264+X264+Y264+Z264+AA264+AB264</f>
        <v>49</v>
      </c>
    </row>
    <row r="265" spans="1:31" s="11" customFormat="1" x14ac:dyDescent="0.25">
      <c r="A265" s="2">
        <v>74</v>
      </c>
      <c r="B265" s="2">
        <v>68</v>
      </c>
      <c r="C265" s="2">
        <v>1975</v>
      </c>
      <c r="D265" s="2" t="s">
        <v>70</v>
      </c>
      <c r="E265" s="2" t="s">
        <v>1004</v>
      </c>
      <c r="F265" s="2" t="s">
        <v>11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>
        <v>49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>
        <f>COUNT(G265:AB265)</f>
        <v>1</v>
      </c>
      <c r="AD265" s="2">
        <f>SUM(G265:AB265)+IF(AC265&gt;=12,20,0)+IF(AC265&gt;=16,40,0)+IF(AC265&gt;=20,75,0)</f>
        <v>49</v>
      </c>
      <c r="AE265" s="2">
        <f>G265+H265+I265+J265+K265+L265+M265+N265+O265+P265+Q265+R265+S265+T265+U265+V265+W265+X265+Y265+Z265+AA265+AB265</f>
        <v>49</v>
      </c>
    </row>
    <row r="266" spans="1:31" s="11" customFormat="1" x14ac:dyDescent="0.25">
      <c r="A266" s="2">
        <v>75</v>
      </c>
      <c r="B266" s="2"/>
      <c r="C266" s="2">
        <v>1977</v>
      </c>
      <c r="D266" s="2" t="s">
        <v>70</v>
      </c>
      <c r="E266" s="2" t="s">
        <v>1127</v>
      </c>
      <c r="F266" s="2" t="s">
        <v>519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>
        <v>48</v>
      </c>
      <c r="T266" s="2"/>
      <c r="U266" s="2"/>
      <c r="V266" s="2"/>
      <c r="W266" s="2"/>
      <c r="X266" s="2"/>
      <c r="Y266" s="2"/>
      <c r="Z266" s="2"/>
      <c r="AA266" s="2"/>
      <c r="AB266" s="2"/>
      <c r="AC266" s="2">
        <f>COUNT(G266:AB266)</f>
        <v>1</v>
      </c>
      <c r="AD266" s="2">
        <f>SUM(G266:AB266)+IF(AC266&gt;=12,20,0)+IF(AC266&gt;=16,40,0)+IF(AC266&gt;=20,75,0)</f>
        <v>48</v>
      </c>
      <c r="AE266" s="2">
        <f>G266+H266+I266+J266+K266+L266+M266+N266+O266+P266+Q266+R266+S266+T266+U266+V266+W266+X266+Y266+Z266+AA266+AB266</f>
        <v>48</v>
      </c>
    </row>
    <row r="267" spans="1:31" s="11" customFormat="1" x14ac:dyDescent="0.25">
      <c r="A267" s="2">
        <v>76</v>
      </c>
      <c r="B267" s="2">
        <v>70</v>
      </c>
      <c r="C267" s="2">
        <v>1977</v>
      </c>
      <c r="D267" s="2" t="s">
        <v>70</v>
      </c>
      <c r="E267" s="2" t="s">
        <v>1005</v>
      </c>
      <c r="F267" s="2" t="s">
        <v>626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>
        <v>47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>
        <f>COUNT(G267:AB267)</f>
        <v>1</v>
      </c>
      <c r="AD267" s="2">
        <f>SUM(G267:AB267)+IF(AC267&gt;=12,20,0)+IF(AC267&gt;=16,40,0)+IF(AC267&gt;=20,75,0)</f>
        <v>47</v>
      </c>
      <c r="AE267" s="2">
        <f>G267+H267+I267+J267+K267+L267+M267+N267+O267+P267+Q267+R267+S267+T267+U267+V267+W267+X267+Y267+Z267+AA267+AB267</f>
        <v>47</v>
      </c>
    </row>
    <row r="268" spans="1:31" s="11" customFormat="1" x14ac:dyDescent="0.25">
      <c r="A268" s="2">
        <v>77</v>
      </c>
      <c r="B268" s="2"/>
      <c r="C268" s="2">
        <v>1978</v>
      </c>
      <c r="D268" s="2" t="s">
        <v>70</v>
      </c>
      <c r="E268" s="2" t="s">
        <v>1128</v>
      </c>
      <c r="F268" s="2" t="s">
        <v>345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>
        <v>46</v>
      </c>
      <c r="T268" s="2"/>
      <c r="U268" s="2"/>
      <c r="V268" s="2"/>
      <c r="W268" s="2"/>
      <c r="X268" s="2"/>
      <c r="Y268" s="2"/>
      <c r="Z268" s="2"/>
      <c r="AA268" s="2"/>
      <c r="AB268" s="2"/>
      <c r="AC268" s="2">
        <f>COUNT(G268:AB268)</f>
        <v>1</v>
      </c>
      <c r="AD268" s="2">
        <f>SUM(G268:AB268)+IF(AC268&gt;=12,20,0)+IF(AC268&gt;=16,40,0)+IF(AC268&gt;=20,75,0)</f>
        <v>46</v>
      </c>
      <c r="AE268" s="2">
        <f>G268+H268+I268+J268+K268+L268+M268+N268+O268+P268+Q268+R268+S268+T268+U268+V268+W268+X268+Y268+Z268+AA268+AB268</f>
        <v>46</v>
      </c>
    </row>
    <row r="269" spans="1:31" s="11" customFormat="1" x14ac:dyDescent="0.25">
      <c r="A269" s="2">
        <v>78</v>
      </c>
      <c r="B269" s="2">
        <v>72</v>
      </c>
      <c r="C269" s="2">
        <v>1976</v>
      </c>
      <c r="D269" s="2" t="s">
        <v>70</v>
      </c>
      <c r="E269" s="2" t="s">
        <v>804</v>
      </c>
      <c r="F269" s="2" t="s">
        <v>805</v>
      </c>
      <c r="G269" s="2"/>
      <c r="H269" s="2"/>
      <c r="I269" s="2"/>
      <c r="J269" s="2"/>
      <c r="K269" s="2"/>
      <c r="L269" s="2">
        <v>46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>
        <f>COUNT(G269:AB269)</f>
        <v>1</v>
      </c>
      <c r="AD269" s="2">
        <f>SUM(G269:AB269)+IF(AC269&gt;=12,20,0)+IF(AC269&gt;=16,40,0)+IF(AC269&gt;=20,75,0)</f>
        <v>46</v>
      </c>
      <c r="AE269" s="2">
        <f>G269+H269+I269+J269+K269+L269+M269+N269+O269+P269+Q269+R269+S269+T269+U269+V269+W269+X269+Y269+Z269+AA269+AB269</f>
        <v>46</v>
      </c>
    </row>
    <row r="270" spans="1:31" s="11" customFormat="1" x14ac:dyDescent="0.25">
      <c r="A270" s="2">
        <v>79</v>
      </c>
      <c r="B270" s="2">
        <v>73</v>
      </c>
      <c r="C270" s="2">
        <v>1979</v>
      </c>
      <c r="D270" s="2" t="s">
        <v>70</v>
      </c>
      <c r="E270" s="2" t="s">
        <v>1006</v>
      </c>
      <c r="F270" s="2" t="s">
        <v>17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>
        <v>45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>
        <f>COUNT(G270:AB270)</f>
        <v>1</v>
      </c>
      <c r="AD270" s="2">
        <f>SUM(G270:AB270)+IF(AC270&gt;=12,20,0)+IF(AC270&gt;=16,40,0)+IF(AC270&gt;=20,75,0)</f>
        <v>45</v>
      </c>
      <c r="AE270" s="2">
        <f>G270+H270+I270+J270+K270+L270+M270+N270+O270+P270+Q270+R270+S270+T270+U270+V270+W270+X270+Y270+Z270+AA270+AB270</f>
        <v>45</v>
      </c>
    </row>
    <row r="271" spans="1:31" s="11" customFormat="1" x14ac:dyDescent="0.25">
      <c r="A271" s="2">
        <v>80</v>
      </c>
      <c r="B271" s="2">
        <v>74</v>
      </c>
      <c r="C271" s="2">
        <v>1979</v>
      </c>
      <c r="D271" s="2" t="s">
        <v>70</v>
      </c>
      <c r="E271" s="2" t="s">
        <v>806</v>
      </c>
      <c r="F271" s="2" t="s">
        <v>805</v>
      </c>
      <c r="G271" s="2"/>
      <c r="H271" s="2"/>
      <c r="I271" s="2"/>
      <c r="J271" s="2"/>
      <c r="K271" s="2"/>
      <c r="L271" s="2">
        <v>45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>
        <f>COUNT(G271:AB271)</f>
        <v>1</v>
      </c>
      <c r="AD271" s="2">
        <f>SUM(G271:AB271)+IF(AC271&gt;=12,20,0)+IF(AC271&gt;=16,40,0)+IF(AC271&gt;=20,75,0)</f>
        <v>45</v>
      </c>
      <c r="AE271" s="2">
        <f>G271+H271+I271+J271+K271+L271+M271+N271+O271+P271+Q271+R271+S271+T271+U271+V271+W271+X271+Y271+Z271+AA271+AB271</f>
        <v>45</v>
      </c>
    </row>
    <row r="272" spans="1:31" s="11" customFormat="1" x14ac:dyDescent="0.25">
      <c r="A272" s="2">
        <v>81</v>
      </c>
      <c r="B272" s="2">
        <v>75</v>
      </c>
      <c r="C272" s="2">
        <v>1978</v>
      </c>
      <c r="D272" s="2" t="s">
        <v>70</v>
      </c>
      <c r="E272" s="2" t="s">
        <v>273</v>
      </c>
      <c r="F272" s="2" t="s">
        <v>140</v>
      </c>
      <c r="G272" s="2">
        <v>45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>
        <f>COUNT(G272:AB272)</f>
        <v>1</v>
      </c>
      <c r="AD272" s="2">
        <f>SUM(G272:AB272)+IF(AC272&gt;=12,20,0)+IF(AC272&gt;=16,40,0)+IF(AC272&gt;=20,75,0)</f>
        <v>45</v>
      </c>
      <c r="AE272" s="2">
        <f>G272+H272+I272+J272+K272+L272+M272+N272+O272+P272+Q272+R272+S272+T272+U272+V272+W272+X272+Y272+Z272+AA272+AB272</f>
        <v>45</v>
      </c>
    </row>
    <row r="273" spans="1:31" s="11" customFormat="1" x14ac:dyDescent="0.25">
      <c r="A273" s="2">
        <v>82</v>
      </c>
      <c r="B273" s="2">
        <v>76</v>
      </c>
      <c r="C273" s="2">
        <v>1976</v>
      </c>
      <c r="D273" s="2" t="s">
        <v>70</v>
      </c>
      <c r="E273" s="2" t="s">
        <v>865</v>
      </c>
      <c r="F273" s="2" t="s">
        <v>519</v>
      </c>
      <c r="G273" s="2"/>
      <c r="H273" s="2"/>
      <c r="I273" s="2"/>
      <c r="J273" s="2"/>
      <c r="K273" s="2"/>
      <c r="L273" s="2"/>
      <c r="M273" s="2"/>
      <c r="N273" s="2">
        <v>45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>
        <f>COUNT(G273:AB273)</f>
        <v>1</v>
      </c>
      <c r="AD273" s="2">
        <f>SUM(G273:AB273)+IF(AC273&gt;=12,20,0)+IF(AC273&gt;=16,40,0)+IF(AC273&gt;=20,75,0)</f>
        <v>45</v>
      </c>
      <c r="AE273" s="2">
        <f>G273+H273+I273+J273+K273+L273+M273+N273+O273+P273+Q273+R273+S273+T273+U273+V273+W273+X273+Y273+Z273+AA273+AB273</f>
        <v>45</v>
      </c>
    </row>
    <row r="274" spans="1:31" s="11" customFormat="1" x14ac:dyDescent="0.25">
      <c r="A274" s="2">
        <v>83</v>
      </c>
      <c r="B274" s="2">
        <v>77</v>
      </c>
      <c r="C274" s="2">
        <v>1975</v>
      </c>
      <c r="D274" s="2" t="s">
        <v>70</v>
      </c>
      <c r="E274" s="2" t="s">
        <v>641</v>
      </c>
      <c r="F274" s="2" t="s">
        <v>352</v>
      </c>
      <c r="G274" s="2"/>
      <c r="H274" s="2"/>
      <c r="I274" s="2">
        <v>44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>
        <f>COUNT(G274:AB274)</f>
        <v>1</v>
      </c>
      <c r="AD274" s="2">
        <f>SUM(G274:AB274)+IF(AC274&gt;=12,20,0)+IF(AC274&gt;=16,40,0)+IF(AC274&gt;=20,75,0)</f>
        <v>44</v>
      </c>
      <c r="AE274" s="2">
        <f>G274+H274+I274+J274+K274+L274+M274+N274+O274+P274+Q274+R274+S274+T274+U274+V274+W274+X274+Y274+Z274+AA274+AB274</f>
        <v>44</v>
      </c>
    </row>
    <row r="275" spans="1:31" s="11" customFormat="1" x14ac:dyDescent="0.25">
      <c r="A275" s="2">
        <v>84</v>
      </c>
      <c r="B275" s="2">
        <v>78</v>
      </c>
      <c r="C275" s="2">
        <v>1978</v>
      </c>
      <c r="D275" s="2" t="s">
        <v>70</v>
      </c>
      <c r="E275" s="2" t="s">
        <v>718</v>
      </c>
      <c r="F275" s="2" t="s">
        <v>6</v>
      </c>
      <c r="G275" s="2"/>
      <c r="H275" s="2"/>
      <c r="I275" s="2"/>
      <c r="J275" s="2">
        <v>44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>
        <f>COUNT(G275:AB275)</f>
        <v>1</v>
      </c>
      <c r="AD275" s="2">
        <f>SUM(G275:AB275)+IF(AC275&gt;=12,20,0)+IF(AC275&gt;=16,40,0)+IF(AC275&gt;=20,75,0)</f>
        <v>44</v>
      </c>
      <c r="AE275" s="2">
        <f>G275+H275+I275+J275+K275+L275+M275+N275+O275+P275+Q275+R275+S275+T275+U275+V275+W275+X275+Y275+Z275+AA275+AB275</f>
        <v>44</v>
      </c>
    </row>
    <row r="276" spans="1:31" s="11" customFormat="1" x14ac:dyDescent="0.25">
      <c r="A276" s="2">
        <v>85</v>
      </c>
      <c r="B276" s="2">
        <v>80</v>
      </c>
      <c r="C276" s="2">
        <v>1976</v>
      </c>
      <c r="D276" s="2" t="s">
        <v>70</v>
      </c>
      <c r="E276" s="2" t="s">
        <v>777</v>
      </c>
      <c r="F276" s="2"/>
      <c r="G276" s="2"/>
      <c r="H276" s="2"/>
      <c r="I276" s="2"/>
      <c r="J276" s="2"/>
      <c r="K276" s="2">
        <v>43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>
        <f>COUNT(G276:AB276)</f>
        <v>1</v>
      </c>
      <c r="AD276" s="2">
        <f>SUM(G276:AB276)+IF(AC276&gt;=12,20,0)+IF(AC276&gt;=16,40,0)+IF(AC276&gt;=20,75,0)</f>
        <v>43</v>
      </c>
      <c r="AE276" s="2">
        <f>G276+H276+I276+J276+K276+L276+M276+N276+O276+P276+Q276+R276+S276+T276+U276+V276+W276+X276+Y276+Z276+AA276+AB276</f>
        <v>43</v>
      </c>
    </row>
    <row r="277" spans="1:31" s="11" customFormat="1" x14ac:dyDescent="0.25">
      <c r="A277" s="2">
        <v>86</v>
      </c>
      <c r="B277" s="2">
        <v>81</v>
      </c>
      <c r="C277" s="2">
        <v>1976</v>
      </c>
      <c r="D277" s="2" t="s">
        <v>70</v>
      </c>
      <c r="E277" s="2" t="s">
        <v>1007</v>
      </c>
      <c r="F277" s="2" t="s">
        <v>519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v>43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>
        <f>COUNT(G277:AB277)</f>
        <v>1</v>
      </c>
      <c r="AD277" s="2">
        <f>SUM(G277:AB277)+IF(AC277&gt;=12,20,0)+IF(AC277&gt;=16,40,0)+IF(AC277&gt;=20,75,0)</f>
        <v>43</v>
      </c>
      <c r="AE277" s="2">
        <f>G277+H277+I277+J277+K277+L277+M277+N277+O277+P277+Q277+R277+S277+T277+U277+V277+W277+X277+Y277+Z277+AA277+AB277</f>
        <v>43</v>
      </c>
    </row>
    <row r="278" spans="1:31" s="11" customFormat="1" x14ac:dyDescent="0.25">
      <c r="A278" s="2">
        <v>87</v>
      </c>
      <c r="B278" s="2">
        <v>82</v>
      </c>
      <c r="C278" s="2">
        <v>1979</v>
      </c>
      <c r="D278" s="2" t="s">
        <v>70</v>
      </c>
      <c r="E278" s="2" t="s">
        <v>719</v>
      </c>
      <c r="F278" s="2" t="s">
        <v>36</v>
      </c>
      <c r="G278" s="2"/>
      <c r="H278" s="2"/>
      <c r="I278" s="2"/>
      <c r="J278" s="2">
        <v>43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>
        <f>COUNT(G278:AB278)</f>
        <v>1</v>
      </c>
      <c r="AD278" s="2">
        <f>SUM(G278:AB278)+IF(AC278&gt;=12,20,0)+IF(AC278&gt;=16,40,0)+IF(AC278&gt;=20,75,0)</f>
        <v>43</v>
      </c>
      <c r="AE278" s="2">
        <f>G278+H278+I278+J278+K278+L278+M278+N278+O278+P278+Q278+R278+S278+T278+U278+V278+W278+X278+Y278+Z278+AA278+AB278</f>
        <v>43</v>
      </c>
    </row>
    <row r="279" spans="1:31" s="11" customFormat="1" x14ac:dyDescent="0.25">
      <c r="A279" s="2">
        <v>88</v>
      </c>
      <c r="B279" s="2">
        <v>83</v>
      </c>
      <c r="C279" s="2">
        <v>1978</v>
      </c>
      <c r="D279" s="2" t="s">
        <v>70</v>
      </c>
      <c r="E279" s="2" t="s">
        <v>642</v>
      </c>
      <c r="F279" s="2" t="s">
        <v>643</v>
      </c>
      <c r="G279" s="2"/>
      <c r="H279" s="2"/>
      <c r="I279" s="2">
        <v>43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>
        <f>COUNT(G279:AB279)</f>
        <v>1</v>
      </c>
      <c r="AD279" s="2">
        <f>SUM(G279:AB279)+IF(AC279&gt;=12,20,0)+IF(AC279&gt;=16,40,0)+IF(AC279&gt;=20,75,0)</f>
        <v>43</v>
      </c>
      <c r="AE279" s="2">
        <f>G279+H279+I279+J279+K279+L279+M279+N279+O279+P279+Q279+R279+S279+T279+U279+V279+W279+X279+Y279+Z279+AA279+AB279</f>
        <v>43</v>
      </c>
    </row>
    <row r="280" spans="1:31" s="11" customFormat="1" x14ac:dyDescent="0.25">
      <c r="A280" s="2">
        <v>89</v>
      </c>
      <c r="B280" s="2">
        <v>84</v>
      </c>
      <c r="C280" s="2">
        <v>1975</v>
      </c>
      <c r="D280" s="2" t="s">
        <v>70</v>
      </c>
      <c r="E280" s="2" t="s">
        <v>906</v>
      </c>
      <c r="F280" s="2" t="s">
        <v>5</v>
      </c>
      <c r="G280" s="2"/>
      <c r="H280" s="2"/>
      <c r="I280" s="2"/>
      <c r="J280" s="2"/>
      <c r="K280" s="2"/>
      <c r="L280" s="2"/>
      <c r="M280" s="2"/>
      <c r="N280" s="2"/>
      <c r="O280" s="2">
        <v>42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>
        <f>COUNT(G280:AB280)</f>
        <v>1</v>
      </c>
      <c r="AD280" s="2">
        <f>SUM(G280:AB280)+IF(AC280&gt;=12,20,0)+IF(AC280&gt;=16,40,0)+IF(AC280&gt;=20,75,0)</f>
        <v>42</v>
      </c>
      <c r="AE280" s="2">
        <f>G280+H280+I280+J280+K280+L280+M280+N280+O280+P280+Q280+R280+S280+T280+U280+V280+W280+X280+Y280+Z280+AA280+AB280</f>
        <v>42</v>
      </c>
    </row>
    <row r="281" spans="1:31" s="11" customFormat="1" x14ac:dyDescent="0.25">
      <c r="A281" s="2">
        <v>90</v>
      </c>
      <c r="B281" s="2">
        <v>85</v>
      </c>
      <c r="C281" s="2">
        <v>1977</v>
      </c>
      <c r="D281" s="2" t="s">
        <v>70</v>
      </c>
      <c r="E281" s="2" t="s">
        <v>1008</v>
      </c>
      <c r="F281" s="2" t="s">
        <v>19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>
        <v>42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>
        <f>COUNT(G281:AB281)</f>
        <v>1</v>
      </c>
      <c r="AD281" s="2">
        <f>SUM(G281:AB281)+IF(AC281&gt;=12,20,0)+IF(AC281&gt;=16,40,0)+IF(AC281&gt;=20,75,0)</f>
        <v>42</v>
      </c>
      <c r="AE281" s="2">
        <f>G281+H281+I281+J281+K281+L281+M281+N281+O281+P281+Q281+R281+S281+T281+U281+V281+W281+X281+Y281+Z281+AA281+AB281</f>
        <v>42</v>
      </c>
    </row>
    <row r="282" spans="1:31" s="11" customFormat="1" x14ac:dyDescent="0.25">
      <c r="A282" s="2">
        <v>91</v>
      </c>
      <c r="B282" s="2">
        <v>86</v>
      </c>
      <c r="C282" s="2">
        <v>1977</v>
      </c>
      <c r="D282" s="2" t="s">
        <v>70</v>
      </c>
      <c r="E282" s="2" t="s">
        <v>720</v>
      </c>
      <c r="F282" s="2" t="s">
        <v>834</v>
      </c>
      <c r="G282" s="2"/>
      <c r="H282" s="2"/>
      <c r="I282" s="2"/>
      <c r="J282" s="2">
        <v>42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>
        <f>COUNT(G282:AB282)</f>
        <v>1</v>
      </c>
      <c r="AD282" s="2">
        <f>SUM(G282:AB282)+IF(AC282&gt;=12,20,0)+IF(AC282&gt;=16,40,0)+IF(AC282&gt;=20,75,0)</f>
        <v>42</v>
      </c>
      <c r="AE282" s="2">
        <f>G282+H282+I282+J282+K282+L282+M282+N282+O282+P282+Q282+R282+S282+T282+U282+V282+W282+X282+Y282+Z282+AA282+AB282</f>
        <v>42</v>
      </c>
    </row>
    <row r="283" spans="1:31" s="11" customFormat="1" x14ac:dyDescent="0.25">
      <c r="A283" s="2">
        <v>92</v>
      </c>
      <c r="B283" s="2">
        <v>87</v>
      </c>
      <c r="C283" s="2">
        <v>1976</v>
      </c>
      <c r="D283" s="2" t="s">
        <v>70</v>
      </c>
      <c r="E283" s="2" t="s">
        <v>828</v>
      </c>
      <c r="F283" s="2" t="s">
        <v>6</v>
      </c>
      <c r="G283" s="2"/>
      <c r="H283" s="2"/>
      <c r="I283" s="2"/>
      <c r="J283" s="2"/>
      <c r="K283" s="2"/>
      <c r="L283" s="2"/>
      <c r="M283" s="2">
        <v>41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>
        <f>COUNT(G283:AB283)</f>
        <v>1</v>
      </c>
      <c r="AD283" s="2">
        <f>SUM(G283:AB283)+IF(AC283&gt;=12,20,0)+IF(AC283&gt;=16,40,0)+IF(AC283&gt;=20,75,0)</f>
        <v>41</v>
      </c>
      <c r="AE283" s="2">
        <f>G283+H283+I283+J283+K283+L283+M283+N283+O283+P283+Q283+R283+S283+T283+U283+V283+W283+X283+Y283+Z283+AA283+AB283</f>
        <v>41</v>
      </c>
    </row>
    <row r="284" spans="1:31" s="11" customFormat="1" x14ac:dyDescent="0.25">
      <c r="A284" s="2">
        <v>93</v>
      </c>
      <c r="B284" s="2">
        <v>88</v>
      </c>
      <c r="C284" s="2">
        <v>1975</v>
      </c>
      <c r="D284" s="2" t="s">
        <v>70</v>
      </c>
      <c r="E284" s="2" t="s">
        <v>1009</v>
      </c>
      <c r="F284" s="2" t="s">
        <v>441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40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>
        <f>COUNT(G284:AB284)</f>
        <v>1</v>
      </c>
      <c r="AD284" s="2">
        <f>SUM(G284:AB284)+IF(AC284&gt;=12,20,0)+IF(AC284&gt;=16,40,0)+IF(AC284&gt;=20,75,0)</f>
        <v>40</v>
      </c>
      <c r="AE284" s="2">
        <f>G284+H284+I284+J284+K284+L284+M284+N284+O284+P284+Q284+R284+S284+T284+U284+V284+W284+X284+Y284+Z284+AA284+AB284</f>
        <v>40</v>
      </c>
    </row>
    <row r="285" spans="1:31" s="11" customFormat="1" x14ac:dyDescent="0.25">
      <c r="A285" s="2">
        <v>94</v>
      </c>
      <c r="B285" s="2">
        <v>89</v>
      </c>
      <c r="C285" s="2">
        <v>1979</v>
      </c>
      <c r="D285" s="2" t="s">
        <v>70</v>
      </c>
      <c r="E285" s="2" t="s">
        <v>1010</v>
      </c>
      <c r="F285" s="2" t="s">
        <v>441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v>39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>
        <f>COUNT(G285:AB285)</f>
        <v>1</v>
      </c>
      <c r="AD285" s="2">
        <f>SUM(G285:AB285)+IF(AC285&gt;=12,20,0)+IF(AC285&gt;=16,40,0)+IF(AC285&gt;=20,75,0)</f>
        <v>39</v>
      </c>
      <c r="AE285" s="2">
        <f>G285+H285+I285+J285+K285+L285+M285+N285+O285+P285+Q285+R285+S285+T285+U285+V285+W285+X285+Y285+Z285+AA285+AB285</f>
        <v>39</v>
      </c>
    </row>
    <row r="286" spans="1:31" s="11" customFormat="1" x14ac:dyDescent="0.25">
      <c r="A286" s="2">
        <v>95</v>
      </c>
      <c r="B286" s="2">
        <v>90</v>
      </c>
      <c r="C286" s="2">
        <v>1976</v>
      </c>
      <c r="D286" s="2" t="s">
        <v>70</v>
      </c>
      <c r="E286" s="2" t="s">
        <v>165</v>
      </c>
      <c r="F286" s="2" t="s">
        <v>136</v>
      </c>
      <c r="G286" s="2">
        <v>39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>
        <f>COUNT(G286:AB286)</f>
        <v>1</v>
      </c>
      <c r="AD286" s="2">
        <f>SUM(G286:AB286)+IF(AC286&gt;=12,20,0)+IF(AC286&gt;=16,40,0)+IF(AC286&gt;=20,75,0)</f>
        <v>39</v>
      </c>
      <c r="AE286" s="2">
        <f>G286+H286+I286+J286+K286+L286+M286+N286+O286+P286+Q286+R286+S286+T286+U286+V286+W286+X286+Y286+Z286+AA286+AB286</f>
        <v>39</v>
      </c>
    </row>
    <row r="287" spans="1:31" s="11" customFormat="1" x14ac:dyDescent="0.25">
      <c r="A287" s="2">
        <v>96</v>
      </c>
      <c r="B287" s="2">
        <v>91</v>
      </c>
      <c r="C287" s="2">
        <v>1975</v>
      </c>
      <c r="D287" s="2" t="s">
        <v>70</v>
      </c>
      <c r="E287" s="2" t="s">
        <v>861</v>
      </c>
      <c r="F287" s="2" t="s">
        <v>848</v>
      </c>
      <c r="G287" s="2"/>
      <c r="H287" s="2"/>
      <c r="I287" s="2"/>
      <c r="J287" s="2"/>
      <c r="K287" s="2"/>
      <c r="L287" s="2"/>
      <c r="M287" s="2"/>
      <c r="N287" s="2">
        <v>38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>
        <f>COUNT(G287:AB287)</f>
        <v>1</v>
      </c>
      <c r="AD287" s="2">
        <f>SUM(G287:AB287)+IF(AC287&gt;=12,20,0)+IF(AC287&gt;=16,40,0)+IF(AC287&gt;=20,75,0)</f>
        <v>38</v>
      </c>
      <c r="AE287" s="2">
        <f>G287+H287+I287+J287+K287+L287+M287+N287+O287+P287+Q287+R287+S287+T287+U287+V287+W287+X287+Y287+Z287+AA287+AB287</f>
        <v>38</v>
      </c>
    </row>
    <row r="288" spans="1:31" s="11" customFormat="1" x14ac:dyDescent="0.25">
      <c r="A288" s="2">
        <v>97</v>
      </c>
      <c r="B288" s="2">
        <v>92</v>
      </c>
      <c r="C288" s="2">
        <v>1975</v>
      </c>
      <c r="D288" s="2" t="s">
        <v>70</v>
      </c>
      <c r="E288" s="2" t="s">
        <v>1090</v>
      </c>
      <c r="F288" s="2" t="s">
        <v>498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>
        <v>38</v>
      </c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>
        <f>COUNT(G288:AB288)</f>
        <v>1</v>
      </c>
      <c r="AD288" s="2">
        <f>SUM(G288:AB288)+IF(AC288&gt;=12,20,0)+IF(AC288&gt;=16,40,0)+IF(AC288&gt;=20,75,0)</f>
        <v>38</v>
      </c>
      <c r="AE288" s="2">
        <f>G288+H288+I288+J288+K288+L288+M288+N288+O288+P288+Q288+R288+S288+T288+U288+V288+W288+X288+Y288+Z288+AA288+AB288</f>
        <v>38</v>
      </c>
    </row>
    <row r="289" spans="1:31" s="11" customFormat="1" x14ac:dyDescent="0.25">
      <c r="A289" s="2">
        <v>98</v>
      </c>
      <c r="B289" s="2">
        <v>94</v>
      </c>
      <c r="C289" s="2">
        <v>1979</v>
      </c>
      <c r="D289" s="2" t="s">
        <v>70</v>
      </c>
      <c r="E289" s="2" t="s">
        <v>401</v>
      </c>
      <c r="F289" s="2" t="s">
        <v>146</v>
      </c>
      <c r="G289" s="2">
        <v>37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>
        <f>COUNT(G289:AB289)</f>
        <v>1</v>
      </c>
      <c r="AD289" s="2">
        <f>SUM(G289:AB289)+IF(AC289&gt;=12,20,0)+IF(AC289&gt;=16,40,0)+IF(AC289&gt;=20,75,0)</f>
        <v>37</v>
      </c>
      <c r="AE289" s="2">
        <f>G289+H289+I289+J289+K289+L289+M289+N289+O289+P289+Q289+R289+S289+T289+U289+V289+W289+X289+Y289+Z289+AA289+AB289</f>
        <v>37</v>
      </c>
    </row>
    <row r="290" spans="1:31" s="11" customFormat="1" x14ac:dyDescent="0.25">
      <c r="A290" s="2">
        <v>99</v>
      </c>
      <c r="B290" s="2">
        <v>95</v>
      </c>
      <c r="C290" s="2">
        <v>1978</v>
      </c>
      <c r="D290" s="2" t="s">
        <v>70</v>
      </c>
      <c r="E290" s="2" t="s">
        <v>863</v>
      </c>
      <c r="F290" s="2" t="s">
        <v>11</v>
      </c>
      <c r="G290" s="2"/>
      <c r="H290" s="2"/>
      <c r="I290" s="2"/>
      <c r="J290" s="2"/>
      <c r="K290" s="2"/>
      <c r="L290" s="2"/>
      <c r="M290" s="2"/>
      <c r="N290" s="2">
        <v>37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>
        <f>COUNT(G290:AB290)</f>
        <v>1</v>
      </c>
      <c r="AD290" s="2">
        <f>SUM(G290:AB290)+IF(AC290&gt;=12,20,0)+IF(AC290&gt;=16,40,0)+IF(AC290&gt;=20,75,0)</f>
        <v>37</v>
      </c>
      <c r="AE290" s="2">
        <f>G290+H290+I290+J290+K290+L290+M290+N290+O290+P290+Q290+R290+S290+T290+U290+V290+W290+X290+Y290+Z290+AA290+AB290</f>
        <v>37</v>
      </c>
    </row>
    <row r="291" spans="1:31" s="11" customFormat="1" x14ac:dyDescent="0.25">
      <c r="A291" s="2">
        <v>100</v>
      </c>
      <c r="B291" s="2">
        <v>96</v>
      </c>
      <c r="C291" s="2">
        <v>1976</v>
      </c>
      <c r="D291" s="2" t="s">
        <v>70</v>
      </c>
      <c r="E291" s="2" t="s">
        <v>274</v>
      </c>
      <c r="F291" s="2" t="s">
        <v>498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>
        <v>37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>
        <f>COUNT(G291:AB291)</f>
        <v>1</v>
      </c>
      <c r="AD291" s="2">
        <f>SUM(G291:AB291)+IF(AC291&gt;=12,20,0)+IF(AC291&gt;=16,40,0)+IF(AC291&gt;=20,75,0)</f>
        <v>37</v>
      </c>
      <c r="AE291" s="2">
        <f>G291+H291+I291+J291+K291+L291+M291+N291+O291+P291+Q291+R291+S291+T291+U291+V291+W291+X291+Y291+Z291+AA291+AB291</f>
        <v>37</v>
      </c>
    </row>
    <row r="292" spans="1:31" s="11" customFormat="1" x14ac:dyDescent="0.25">
      <c r="A292" s="2">
        <v>101</v>
      </c>
      <c r="B292" s="2">
        <v>97</v>
      </c>
      <c r="C292" s="2">
        <v>1978</v>
      </c>
      <c r="D292" s="2" t="s">
        <v>70</v>
      </c>
      <c r="E292" s="2" t="s">
        <v>867</v>
      </c>
      <c r="F292" s="2" t="s">
        <v>519</v>
      </c>
      <c r="G292" s="2"/>
      <c r="H292" s="2"/>
      <c r="I292" s="2"/>
      <c r="J292" s="2"/>
      <c r="K292" s="2"/>
      <c r="L292" s="2"/>
      <c r="M292" s="2"/>
      <c r="N292" s="2">
        <v>35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>
        <f>COUNT(G292:AB292)</f>
        <v>1</v>
      </c>
      <c r="AD292" s="2">
        <f>SUM(G292:AB292)+IF(AC292&gt;=12,20,0)+IF(AC292&gt;=16,40,0)+IF(AC292&gt;=20,75,0)</f>
        <v>35</v>
      </c>
      <c r="AE292" s="2">
        <f>G292+H292+I292+J292+K292+L292+M292+N292+O292+P292+Q292+R292+S292+T292+U292+V292+W292+X292+Y292+Z292+AA292+AB292</f>
        <v>35</v>
      </c>
    </row>
    <row r="293" spans="1:31" s="11" customFormat="1" x14ac:dyDescent="0.25">
      <c r="A293" s="2">
        <v>102</v>
      </c>
      <c r="B293" s="2">
        <v>98</v>
      </c>
      <c r="C293" s="2">
        <v>1979</v>
      </c>
      <c r="D293" s="2" t="s">
        <v>70</v>
      </c>
      <c r="E293" s="2" t="s">
        <v>147</v>
      </c>
      <c r="F293" s="2" t="s">
        <v>32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>
        <v>34</v>
      </c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>
        <f>COUNT(G293:AB293)</f>
        <v>1</v>
      </c>
      <c r="AD293" s="2">
        <f>SUM(G293:AB293)+IF(AC293&gt;=12,20,0)+IF(AC293&gt;=16,40,0)+IF(AC293&gt;=20,75,0)</f>
        <v>34</v>
      </c>
      <c r="AE293" s="2">
        <f>G293+H293+I293+J293+K293+L293+M293+N293+O293+P293+Q293+R293+S293+T293+U293+V293+W293+X293+Y293+Z293+AA293+AB293</f>
        <v>34</v>
      </c>
    </row>
    <row r="294" spans="1:31" s="11" customFormat="1" x14ac:dyDescent="0.25">
      <c r="A294" s="2">
        <v>103</v>
      </c>
      <c r="B294" s="2">
        <v>99</v>
      </c>
      <c r="C294" s="2">
        <v>1975</v>
      </c>
      <c r="D294" s="2" t="s">
        <v>70</v>
      </c>
      <c r="E294" s="2" t="s">
        <v>1011</v>
      </c>
      <c r="F294" s="2" t="s">
        <v>441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>
        <v>33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>
        <f>COUNT(G294:AB294)</f>
        <v>1</v>
      </c>
      <c r="AD294" s="2">
        <f>SUM(G294:AB294)+IF(AC294&gt;=12,20,0)+IF(AC294&gt;=16,40,0)+IF(AC294&gt;=20,75,0)</f>
        <v>33</v>
      </c>
      <c r="AE294" s="2">
        <f>G294+H294+I294+J294+K294+L294+M294+N294+O294+P294+Q294+R294+S294+T294+U294+V294+W294+X294+Y294+Z294+AA294+AB294</f>
        <v>33</v>
      </c>
    </row>
    <row r="295" spans="1:31" s="11" customFormat="1" x14ac:dyDescent="0.25">
      <c r="A295" s="2">
        <v>104</v>
      </c>
      <c r="B295" s="2">
        <v>100</v>
      </c>
      <c r="C295" s="2">
        <v>1975</v>
      </c>
      <c r="D295" s="2" t="s">
        <v>70</v>
      </c>
      <c r="E295" s="2" t="s">
        <v>162</v>
      </c>
      <c r="F295" s="2" t="s">
        <v>146</v>
      </c>
      <c r="G295" s="2">
        <v>33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>
        <f>COUNT(G295:AB295)</f>
        <v>1</v>
      </c>
      <c r="AD295" s="2">
        <f>SUM(G295:AB295)+IF(AC295&gt;=12,20,0)+IF(AC295&gt;=16,40,0)+IF(AC295&gt;=20,75,0)</f>
        <v>33</v>
      </c>
      <c r="AE295" s="2">
        <f>G295+H295+I295+J295+K295+L295+M295+N295+O295+P295+Q295+R295+S295+T295+U295+V295+W295+X295+Y295+Z295+AA295+AB295</f>
        <v>33</v>
      </c>
    </row>
    <row r="296" spans="1:31" s="11" customFormat="1" x14ac:dyDescent="0.25">
      <c r="A296" s="2">
        <v>105</v>
      </c>
      <c r="B296" s="2">
        <v>101</v>
      </c>
      <c r="C296" s="2">
        <v>1976</v>
      </c>
      <c r="D296" s="2" t="s">
        <v>70</v>
      </c>
      <c r="E296" s="2" t="s">
        <v>164</v>
      </c>
      <c r="F296" s="2" t="s">
        <v>136</v>
      </c>
      <c r="G296" s="2">
        <v>32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>
        <f>COUNT(G296:AB296)</f>
        <v>1</v>
      </c>
      <c r="AD296" s="2">
        <f>SUM(G296:AB296)+IF(AC296&gt;=12,20,0)+IF(AC296&gt;=16,40,0)+IF(AC296&gt;=20,75,0)</f>
        <v>32</v>
      </c>
      <c r="AE296" s="2">
        <f>G296+H296+I296+J296+K296+L296+M296+N296+O296+P296+Q296+R296+S296+T296+U296+V296+W296+X296+Y296+Z296+AA296+AB296</f>
        <v>32</v>
      </c>
    </row>
    <row r="297" spans="1:31" s="11" customFormat="1" x14ac:dyDescent="0.25">
      <c r="A297" s="2">
        <v>106</v>
      </c>
      <c r="B297" s="2">
        <v>102</v>
      </c>
      <c r="C297" s="2">
        <v>1978</v>
      </c>
      <c r="D297" s="2" t="s">
        <v>70</v>
      </c>
      <c r="E297" s="2" t="s">
        <v>827</v>
      </c>
      <c r="F297" s="2" t="s">
        <v>348</v>
      </c>
      <c r="G297" s="2"/>
      <c r="H297" s="2"/>
      <c r="I297" s="2"/>
      <c r="J297" s="2"/>
      <c r="K297" s="2"/>
      <c r="L297" s="2"/>
      <c r="M297" s="2">
        <v>32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>
        <f>COUNT(G297:AB297)</f>
        <v>1</v>
      </c>
      <c r="AD297" s="2">
        <f>SUM(G297:AB297)+IF(AC297&gt;=12,20,0)+IF(AC297&gt;=16,40,0)+IF(AC297&gt;=20,75,0)</f>
        <v>32</v>
      </c>
      <c r="AE297" s="2">
        <f>G297+H297+I297+J297+K297+L297+M297+N297+O297+P297+Q297+R297+S297+T297+U297+V297+W297+X297+Y297+Z297+AA297+AB297</f>
        <v>32</v>
      </c>
    </row>
    <row r="298" spans="1:31" s="11" customFormat="1" x14ac:dyDescent="0.25">
      <c r="A298" s="2">
        <v>107</v>
      </c>
      <c r="B298" s="2">
        <v>103</v>
      </c>
      <c r="C298" s="2">
        <v>1977</v>
      </c>
      <c r="D298" s="2" t="s">
        <v>70</v>
      </c>
      <c r="E298" s="2" t="s">
        <v>1012</v>
      </c>
      <c r="F298" s="2" t="s">
        <v>32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>
        <v>31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>
        <f>COUNT(G298:AB298)</f>
        <v>1</v>
      </c>
      <c r="AD298" s="2">
        <f>SUM(G298:AB298)+IF(AC298&gt;=12,20,0)+IF(AC298&gt;=16,40,0)+IF(AC298&gt;=20,75,0)</f>
        <v>31</v>
      </c>
      <c r="AE298" s="2">
        <f>G298+H298+I298+J298+K298+L298+M298+N298+O298+P298+Q298+R298+S298+T298+U298+V298+W298+X298+Y298+Z298+AA298+AB298</f>
        <v>31</v>
      </c>
    </row>
    <row r="299" spans="1:31" s="11" customFormat="1" x14ac:dyDescent="0.25">
      <c r="A299" s="2">
        <v>108</v>
      </c>
      <c r="B299" s="2">
        <v>104</v>
      </c>
      <c r="C299" s="2">
        <v>1977</v>
      </c>
      <c r="D299" s="2" t="s">
        <v>70</v>
      </c>
      <c r="E299" s="2" t="s">
        <v>313</v>
      </c>
      <c r="F299" s="2" t="s">
        <v>30</v>
      </c>
      <c r="G299" s="2">
        <v>31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>
        <f>COUNT(G299:AB299)</f>
        <v>1</v>
      </c>
      <c r="AD299" s="2">
        <f>SUM(G299:AB299)+IF(AC299&gt;=12,20,0)+IF(AC299&gt;=16,40,0)+IF(AC299&gt;=20,75,0)</f>
        <v>31</v>
      </c>
      <c r="AE299" s="2">
        <f>G299+H299+I299+J299+K299+L299+M299+N299+O299+P299+Q299+R299+S299+T299+U299+V299+W299+X299+Y299+Z299+AA299+AB299</f>
        <v>31</v>
      </c>
    </row>
    <row r="300" spans="1:31" s="11" customFormat="1" x14ac:dyDescent="0.25">
      <c r="A300" s="2">
        <v>109</v>
      </c>
      <c r="B300" s="2">
        <v>105</v>
      </c>
      <c r="C300" s="2">
        <v>1976</v>
      </c>
      <c r="D300" s="2" t="s">
        <v>70</v>
      </c>
      <c r="E300" s="2" t="s">
        <v>1091</v>
      </c>
      <c r="F300" s="2" t="s">
        <v>17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>
        <v>30</v>
      </c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>
        <f>COUNT(G300:AB300)</f>
        <v>1</v>
      </c>
      <c r="AD300" s="2">
        <f>SUM(G300:AB300)+IF(AC300&gt;=12,20,0)+IF(AC300&gt;=16,40,0)+IF(AC300&gt;=20,75,0)</f>
        <v>30</v>
      </c>
      <c r="AE300" s="2">
        <f>G300+H300+I300+J300+K300+L300+M300+N300+O300+P300+Q300+R300+S300+T300+U300+V300+W300+X300+Y300+Z300+AA300+AB300</f>
        <v>30</v>
      </c>
    </row>
    <row r="301" spans="1:31" s="11" customFormat="1" x14ac:dyDescent="0.25">
      <c r="A301" s="2">
        <v>110</v>
      </c>
      <c r="B301" s="2">
        <v>107</v>
      </c>
      <c r="C301" s="2">
        <v>1978</v>
      </c>
      <c r="D301" s="2" t="s">
        <v>70</v>
      </c>
      <c r="E301" s="2" t="s">
        <v>1092</v>
      </c>
      <c r="F301" s="2" t="s">
        <v>441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>
        <v>26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>
        <f>COUNT(G301:AB301)</f>
        <v>1</v>
      </c>
      <c r="AD301" s="2">
        <f>SUM(G301:AB301)+IF(AC301&gt;=12,20,0)+IF(AC301&gt;=16,40,0)+IF(AC301&gt;=20,75,0)</f>
        <v>26</v>
      </c>
      <c r="AE301" s="2">
        <f>G301+H301+I301+J301+K301+L301+M301+N301+O301+P301+Q301+R301+S301+T301+U301+V301+W301+X301+Y301+Z301+AA301+AB301</f>
        <v>26</v>
      </c>
    </row>
    <row r="302" spans="1:31" s="11" customFormat="1" x14ac:dyDescent="0.25">
      <c r="A302" s="2">
        <v>111</v>
      </c>
      <c r="B302" s="2">
        <v>106</v>
      </c>
      <c r="C302" s="2">
        <v>1976</v>
      </c>
      <c r="D302" s="2" t="s">
        <v>70</v>
      </c>
      <c r="E302" s="2" t="s">
        <v>402</v>
      </c>
      <c r="F302" s="2" t="s">
        <v>185</v>
      </c>
      <c r="G302" s="2">
        <v>26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>
        <f>COUNT(G302:AB302)</f>
        <v>1</v>
      </c>
      <c r="AD302" s="2">
        <f>SUM(G302:AB302)+IF(AC302&gt;=12,20,0)+IF(AC302&gt;=16,40,0)+IF(AC302&gt;=20,75,0)</f>
        <v>26</v>
      </c>
      <c r="AE302" s="2">
        <f>G302+H302+I302+J302+K302+L302+M302+N302+O302+P302+Q302+R302+S302+T302+U302+V302+W302+X302+Y302+Z302+AA302+AB302</f>
        <v>26</v>
      </c>
    </row>
    <row r="303" spans="1:31" s="11" customFormat="1" x14ac:dyDescent="0.25">
      <c r="A303" s="2">
        <v>112</v>
      </c>
      <c r="B303" s="2">
        <v>108</v>
      </c>
      <c r="C303" s="2">
        <v>1976</v>
      </c>
      <c r="D303" s="2" t="s">
        <v>70</v>
      </c>
      <c r="E303" s="2" t="s">
        <v>321</v>
      </c>
      <c r="F303" s="2" t="s">
        <v>97</v>
      </c>
      <c r="G303" s="2">
        <v>25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>
        <f>COUNT(G303:AB303)</f>
        <v>1</v>
      </c>
      <c r="AD303" s="2">
        <f>SUM(G303:AB303)+IF(AC303&gt;=12,20,0)+IF(AC303&gt;=16,40,0)+IF(AC303&gt;=20,75,0)</f>
        <v>25</v>
      </c>
      <c r="AE303" s="2">
        <f>G303+H303+I303+J303+K303+L303+M303+N303+O303+P303+Q303+R303+S303+T303+U303+V303+W303+X303+Y303+Z303+AA303+AB303</f>
        <v>25</v>
      </c>
    </row>
    <row r="304" spans="1:31" s="11" customFormat="1" x14ac:dyDescent="0.25">
      <c r="A304" s="2">
        <v>113</v>
      </c>
      <c r="B304" s="2">
        <v>109</v>
      </c>
      <c r="C304" s="2">
        <v>1976</v>
      </c>
      <c r="D304" s="2" t="s">
        <v>70</v>
      </c>
      <c r="E304" s="2" t="s">
        <v>403</v>
      </c>
      <c r="F304" s="2" t="s">
        <v>345</v>
      </c>
      <c r="G304" s="2">
        <v>22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>
        <f>COUNT(G304:AB304)</f>
        <v>1</v>
      </c>
      <c r="AD304" s="2">
        <f>SUM(G304:AB304)+IF(AC304&gt;=12,20,0)+IF(AC304&gt;=16,40,0)+IF(AC304&gt;=20,75,0)</f>
        <v>22</v>
      </c>
      <c r="AE304" s="2">
        <f>G304+H304+I304+J304+K304+L304+M304+N304+O304+P304+Q304+R304+S304+T304+U304+V304+W304+X304+Y304+Z304+AA304+AB304</f>
        <v>22</v>
      </c>
    </row>
    <row r="305" spans="1:31" s="11" customFormat="1" x14ac:dyDescent="0.25">
      <c r="A305" s="2">
        <v>114</v>
      </c>
      <c r="B305" s="2">
        <v>110</v>
      </c>
      <c r="C305" s="2">
        <v>1977</v>
      </c>
      <c r="D305" s="2" t="s">
        <v>70</v>
      </c>
      <c r="E305" s="2" t="s">
        <v>727</v>
      </c>
      <c r="F305" s="2" t="s">
        <v>27</v>
      </c>
      <c r="G305" s="2"/>
      <c r="H305" s="2"/>
      <c r="I305" s="2"/>
      <c r="J305" s="2">
        <v>22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>
        <f>COUNT(G305:AB305)</f>
        <v>1</v>
      </c>
      <c r="AD305" s="2">
        <f>SUM(G305:AB305)+IF(AC305&gt;=12,20,0)+IF(AC305&gt;=16,40,0)+IF(AC305&gt;=20,75,0)</f>
        <v>22</v>
      </c>
      <c r="AE305" s="2">
        <f>G305+H305+I305+J305+K305+L305+M305+N305+O305+P305+Q305+R305+S305+T305+U305+V305+W305+X305+Y305+Z305+AA305+AB305</f>
        <v>22</v>
      </c>
    </row>
    <row r="306" spans="1:31" s="11" customFormat="1" x14ac:dyDescent="0.25">
      <c r="A306" s="2">
        <v>115</v>
      </c>
      <c r="B306" s="2">
        <v>111</v>
      </c>
      <c r="C306" s="2">
        <v>1977</v>
      </c>
      <c r="D306" s="2" t="s">
        <v>70</v>
      </c>
      <c r="E306" s="2" t="s">
        <v>170</v>
      </c>
      <c r="F306" s="2" t="s">
        <v>27</v>
      </c>
      <c r="G306" s="2">
        <v>21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>
        <f>COUNT(G306:AB306)</f>
        <v>1</v>
      </c>
      <c r="AD306" s="2">
        <f>SUM(G306:AB306)+IF(AC306&gt;=12,20,0)+IF(AC306&gt;=16,40,0)+IF(AC306&gt;=20,75,0)</f>
        <v>21</v>
      </c>
      <c r="AE306" s="2">
        <f>G306+H306+I306+J306+K306+L306+M306+N306+O306+P306+Q306+R306+S306+T306+U306+V306+W306+X306+Y306+Z306+AA306+AB306</f>
        <v>21</v>
      </c>
    </row>
    <row r="307" spans="1:31" s="11" customFormat="1" x14ac:dyDescent="0.25">
      <c r="A307" s="2">
        <v>116</v>
      </c>
      <c r="B307" s="2">
        <v>112</v>
      </c>
      <c r="C307" s="2">
        <v>1975</v>
      </c>
      <c r="D307" s="2" t="s">
        <v>70</v>
      </c>
      <c r="E307" s="2" t="s">
        <v>404</v>
      </c>
      <c r="F307" s="2" t="s">
        <v>97</v>
      </c>
      <c r="G307" s="2">
        <v>19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>
        <f>COUNT(G307:AB307)</f>
        <v>1</v>
      </c>
      <c r="AD307" s="2">
        <f>SUM(G307:AB307)+IF(AC307&gt;=12,20,0)+IF(AC307&gt;=16,40,0)+IF(AC307&gt;=20,75,0)</f>
        <v>19</v>
      </c>
      <c r="AE307" s="2">
        <f>G307+H307+I307+J307+K307+L307+M307+N307+O307+P307+Q307+R307+S307+T307+U307+V307+W307+X307+Y307+Z307+AA307+AB307</f>
        <v>19</v>
      </c>
    </row>
    <row r="308" spans="1:31" s="11" customFormat="1" x14ac:dyDescent="0.25">
      <c r="A308" s="2">
        <v>117</v>
      </c>
      <c r="B308" s="2">
        <v>113</v>
      </c>
      <c r="C308" s="2">
        <v>1976</v>
      </c>
      <c r="D308" s="2" t="s">
        <v>70</v>
      </c>
      <c r="E308" s="2" t="s">
        <v>405</v>
      </c>
      <c r="F308" s="2" t="s">
        <v>31</v>
      </c>
      <c r="G308" s="2">
        <v>17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>
        <f>COUNT(G308:AB308)</f>
        <v>1</v>
      </c>
      <c r="AD308" s="2">
        <f>SUM(G308:AB308)+IF(AC308&gt;=12,20,0)+IF(AC308&gt;=16,40,0)+IF(AC308&gt;=20,75,0)</f>
        <v>17</v>
      </c>
      <c r="AE308" s="2">
        <f>G308+H308+I308+J308+K308+L308+M308+N308+O308+P308+Q308+R308+S308+T308+U308+V308+W308+X308+Y308+Z308+AA308+AB308</f>
        <v>17</v>
      </c>
    </row>
    <row r="309" spans="1:31" s="11" customFormat="1" x14ac:dyDescent="0.25">
      <c r="A309" s="2">
        <v>118</v>
      </c>
      <c r="B309" s="2">
        <v>114</v>
      </c>
      <c r="C309" s="2">
        <v>1978</v>
      </c>
      <c r="D309" s="2" t="s">
        <v>70</v>
      </c>
      <c r="E309" s="2" t="s">
        <v>406</v>
      </c>
      <c r="F309" s="2" t="s">
        <v>156</v>
      </c>
      <c r="G309" s="2">
        <v>14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>
        <f>COUNT(G309:AB309)</f>
        <v>1</v>
      </c>
      <c r="AD309" s="2">
        <f>SUM(G309:AB309)+IF(AC309&gt;=12,20,0)+IF(AC309&gt;=16,40,0)+IF(AC309&gt;=20,75,0)</f>
        <v>14</v>
      </c>
      <c r="AE309" s="2">
        <f>G309+H309+I309+J309+K309+L309+M309+N309+O309+P309+Q309+R309+S309+T309+U309+V309+W309+X309+Y309+Z309+AA309+AB309</f>
        <v>14</v>
      </c>
    </row>
    <row r="310" spans="1:31" s="11" customFormat="1" x14ac:dyDescent="0.25">
      <c r="A310" s="2">
        <v>119</v>
      </c>
      <c r="B310" s="2">
        <v>115</v>
      </c>
      <c r="C310" s="2">
        <v>1975</v>
      </c>
      <c r="D310" s="2" t="s">
        <v>70</v>
      </c>
      <c r="E310" s="2" t="s">
        <v>172</v>
      </c>
      <c r="F310" s="2" t="s">
        <v>143</v>
      </c>
      <c r="G310" s="2">
        <v>13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>
        <f>COUNT(G310:AB310)</f>
        <v>1</v>
      </c>
      <c r="AD310" s="2">
        <f>SUM(G310:AB310)+IF(AC310&gt;=12,20,0)+IF(AC310&gt;=16,40,0)+IF(AC310&gt;=20,75,0)</f>
        <v>13</v>
      </c>
      <c r="AE310" s="2">
        <f>G310+H310+I310+J310+K310+L310+M310+N310+O310+P310+Q310+R310+S310+T310+U310+V310+W310+X310+Y310+Z310+AA310+AB310</f>
        <v>13</v>
      </c>
    </row>
    <row r="311" spans="1:31" s="11" customFormat="1" x14ac:dyDescent="0.25">
      <c r="A311" s="2">
        <v>120</v>
      </c>
      <c r="B311" s="2">
        <v>116</v>
      </c>
      <c r="C311" s="2">
        <v>1979</v>
      </c>
      <c r="D311" s="2" t="s">
        <v>70</v>
      </c>
      <c r="E311" s="2" t="s">
        <v>407</v>
      </c>
      <c r="F311" s="2" t="s">
        <v>28</v>
      </c>
      <c r="G311" s="2">
        <v>12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>
        <f>COUNT(G311:AB311)</f>
        <v>1</v>
      </c>
      <c r="AD311" s="2">
        <f>SUM(G311:AB311)+IF(AC311&gt;=12,20,0)+IF(AC311&gt;=16,40,0)+IF(AC311&gt;=20,75,0)</f>
        <v>12</v>
      </c>
      <c r="AE311" s="2">
        <f>G311+H311+I311+J311+K311+L311+M311+N311+O311+P311+Q311+R311+S311+T311+U311+V311+W311+X311+Y311+Z311+AA311+AB311</f>
        <v>12</v>
      </c>
    </row>
    <row r="312" spans="1:31" s="11" customFormat="1" x14ac:dyDescent="0.25">
      <c r="A312" s="2">
        <v>121</v>
      </c>
      <c r="B312" s="2">
        <v>117</v>
      </c>
      <c r="C312" s="2">
        <v>1977</v>
      </c>
      <c r="D312" s="2" t="s">
        <v>70</v>
      </c>
      <c r="E312" s="2" t="s">
        <v>409</v>
      </c>
      <c r="F312" s="2" t="s">
        <v>408</v>
      </c>
      <c r="G312" s="2">
        <v>11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>
        <f>COUNT(G312:AB312)</f>
        <v>1</v>
      </c>
      <c r="AD312" s="2">
        <f>SUM(G312:AB312)+IF(AC312&gt;=12,20,0)+IF(AC312&gt;=16,40,0)+IF(AC312&gt;=20,75,0)</f>
        <v>11</v>
      </c>
      <c r="AE312" s="2">
        <f>G312+H312+I312+J312+K312+L312+M312+N312+O312+P312+Q312+R312+S312+T312+U312+V312+W312+X312+Y312+Z312+AA312+AB312</f>
        <v>11</v>
      </c>
    </row>
    <row r="313" spans="1:31" s="11" customFormat="1" x14ac:dyDescent="0.25">
      <c r="A313" s="2">
        <v>122</v>
      </c>
      <c r="B313" s="2">
        <v>118</v>
      </c>
      <c r="C313" s="2">
        <v>1977</v>
      </c>
      <c r="D313" s="2" t="s">
        <v>70</v>
      </c>
      <c r="E313" s="2" t="s">
        <v>174</v>
      </c>
      <c r="F313" s="2" t="s">
        <v>146</v>
      </c>
      <c r="G313" s="2">
        <v>10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>
        <f>COUNT(G313:AB313)</f>
        <v>1</v>
      </c>
      <c r="AD313" s="2">
        <f>SUM(G313:AB313)+IF(AC313&gt;=12,20,0)+IF(AC313&gt;=16,40,0)+IF(AC313&gt;=20,75,0)</f>
        <v>10</v>
      </c>
      <c r="AE313" s="2">
        <f>G313+H313+I313+J313+K313+L313+M313+N313+O313+P313+Q313+R313+S313+T313+U313+V313+W313+X313+Y313+Z313+AA313+AB313</f>
        <v>10</v>
      </c>
    </row>
    <row r="314" spans="1:31" s="11" customFormat="1" x14ac:dyDescent="0.25">
      <c r="A314" s="2">
        <v>1</v>
      </c>
      <c r="B314" s="2">
        <v>1</v>
      </c>
      <c r="C314" s="3">
        <v>1970</v>
      </c>
      <c r="D314" s="3" t="s">
        <v>71</v>
      </c>
      <c r="E314" s="3" t="s">
        <v>89</v>
      </c>
      <c r="F314" s="3" t="s">
        <v>32</v>
      </c>
      <c r="G314" s="22">
        <v>46</v>
      </c>
      <c r="H314" s="3"/>
      <c r="I314" s="3">
        <v>48</v>
      </c>
      <c r="J314" s="22">
        <v>48</v>
      </c>
      <c r="K314" s="22">
        <v>47</v>
      </c>
      <c r="L314" s="22">
        <v>43</v>
      </c>
      <c r="M314" s="22">
        <v>46</v>
      </c>
      <c r="N314" s="22">
        <v>28</v>
      </c>
      <c r="O314" s="22">
        <v>48</v>
      </c>
      <c r="P314" s="3">
        <v>40</v>
      </c>
      <c r="Q314" s="3">
        <v>60</v>
      </c>
      <c r="R314" s="3">
        <v>58</v>
      </c>
      <c r="S314" s="22">
        <v>58</v>
      </c>
      <c r="T314" s="22"/>
      <c r="U314" s="22"/>
      <c r="V314" s="22"/>
      <c r="W314" s="22"/>
      <c r="X314" s="22"/>
      <c r="Y314" s="22"/>
      <c r="Z314" s="22"/>
      <c r="AA314" s="22"/>
      <c r="AB314" s="22"/>
      <c r="AC314" s="3">
        <f>COUNT(G314:AB314)</f>
        <v>12</v>
      </c>
      <c r="AD314" s="3">
        <f>SUM(G314:AB314)+IF(AC314&gt;=12,20,0)+IF(AC314&gt;=16,40,0)+IF(AC314&gt;=20,75,0)</f>
        <v>590</v>
      </c>
      <c r="AE314" s="3">
        <f>G314+H314+I314+J314+K314+L314+M314+N314+O314+P314+Q314+R314+S314+T314+U314+V314+W314+X314+Y314+Z314+AA314+AB314</f>
        <v>570</v>
      </c>
    </row>
    <row r="315" spans="1:31" x14ac:dyDescent="0.25">
      <c r="A315" s="2">
        <v>2</v>
      </c>
      <c r="B315" s="2">
        <v>2</v>
      </c>
      <c r="C315" s="3">
        <v>1974</v>
      </c>
      <c r="D315" s="3" t="s">
        <v>71</v>
      </c>
      <c r="E315" s="3" t="s">
        <v>534</v>
      </c>
      <c r="F315" s="3" t="s">
        <v>5</v>
      </c>
      <c r="G315" s="22"/>
      <c r="H315" s="3">
        <v>61</v>
      </c>
      <c r="I315" s="3"/>
      <c r="J315" s="22">
        <v>43</v>
      </c>
      <c r="K315" s="22">
        <v>42</v>
      </c>
      <c r="L315" s="22">
        <v>47</v>
      </c>
      <c r="M315" s="22">
        <v>49</v>
      </c>
      <c r="N315" s="22">
        <v>47</v>
      </c>
      <c r="O315" s="22">
        <v>44</v>
      </c>
      <c r="P315" s="3">
        <v>49</v>
      </c>
      <c r="Q315" s="3">
        <v>55</v>
      </c>
      <c r="R315" s="3">
        <v>55</v>
      </c>
      <c r="S315" s="22">
        <v>55</v>
      </c>
      <c r="T315" s="22"/>
      <c r="U315" s="22"/>
      <c r="V315" s="22"/>
      <c r="W315" s="22"/>
      <c r="X315" s="22"/>
      <c r="Y315" s="22"/>
      <c r="Z315" s="22"/>
      <c r="AA315" s="22"/>
      <c r="AB315" s="22"/>
      <c r="AC315" s="3">
        <f>COUNT(G315:AB315)</f>
        <v>11</v>
      </c>
      <c r="AD315" s="3">
        <f>SUM(G315:AB315)+IF(AC315&gt;=12,20,0)+IF(AC315&gt;=16,40,0)+IF(AC315&gt;=20,75,0)</f>
        <v>547</v>
      </c>
      <c r="AE315" s="3">
        <f>G315+H315+I315+J315+K315+L315+M315+N315+O315+P315+Q315+R315+S315+T315+U315+V315+W315+X315+Y315+Z315+AA315+AB315</f>
        <v>547</v>
      </c>
    </row>
    <row r="316" spans="1:31" x14ac:dyDescent="0.25">
      <c r="A316" s="2">
        <v>3</v>
      </c>
      <c r="B316" s="2">
        <v>3</v>
      </c>
      <c r="C316" s="3">
        <v>1970</v>
      </c>
      <c r="D316" s="3" t="s">
        <v>71</v>
      </c>
      <c r="E316" s="3" t="s">
        <v>324</v>
      </c>
      <c r="F316" s="3" t="s">
        <v>88</v>
      </c>
      <c r="G316" s="22">
        <v>27</v>
      </c>
      <c r="H316" s="3">
        <v>58</v>
      </c>
      <c r="I316" s="3"/>
      <c r="J316" s="22">
        <v>37</v>
      </c>
      <c r="K316" s="22">
        <v>37</v>
      </c>
      <c r="L316" s="22">
        <v>45</v>
      </c>
      <c r="M316" s="22">
        <v>48</v>
      </c>
      <c r="N316" s="22">
        <v>41</v>
      </c>
      <c r="O316" s="22">
        <v>46</v>
      </c>
      <c r="P316" s="3">
        <v>43</v>
      </c>
      <c r="Q316" s="3">
        <v>46</v>
      </c>
      <c r="R316" s="3">
        <v>42</v>
      </c>
      <c r="S316" s="22">
        <v>53</v>
      </c>
      <c r="T316" s="22"/>
      <c r="U316" s="22"/>
      <c r="V316" s="22"/>
      <c r="W316" s="22"/>
      <c r="X316" s="22"/>
      <c r="Y316" s="22"/>
      <c r="Z316" s="22"/>
      <c r="AA316" s="22"/>
      <c r="AB316" s="22"/>
      <c r="AC316" s="3">
        <f>COUNT(G316:AB316)</f>
        <v>12</v>
      </c>
      <c r="AD316" s="3">
        <f>SUM(G316:AB316)+IF(AC316&gt;=12,20,0)+IF(AC316&gt;=16,40,0)+IF(AC316&gt;=20,75,0)</f>
        <v>543</v>
      </c>
      <c r="AE316" s="3">
        <f>G316+H316+I316+J316+K316+L316+M316+N316+O316+P316+Q316+R316+S316+T316+U316+V316+W316+X316+Y316+Z316+AA316+AB316</f>
        <v>523</v>
      </c>
    </row>
    <row r="317" spans="1:31" x14ac:dyDescent="0.25">
      <c r="A317" s="2">
        <v>4</v>
      </c>
      <c r="B317" s="2">
        <v>4</v>
      </c>
      <c r="C317" s="3">
        <v>1974</v>
      </c>
      <c r="D317" s="3" t="s">
        <v>71</v>
      </c>
      <c r="E317" s="3" t="s">
        <v>55</v>
      </c>
      <c r="F317" s="3" t="s">
        <v>6</v>
      </c>
      <c r="G317" s="22">
        <v>20</v>
      </c>
      <c r="H317" s="3">
        <v>56</v>
      </c>
      <c r="I317" s="3"/>
      <c r="J317" s="22">
        <v>35</v>
      </c>
      <c r="K317" s="22">
        <v>36</v>
      </c>
      <c r="L317" s="22">
        <v>42</v>
      </c>
      <c r="M317" s="22">
        <v>47</v>
      </c>
      <c r="N317" s="22">
        <v>40</v>
      </c>
      <c r="O317" s="22">
        <v>42</v>
      </c>
      <c r="P317" s="3">
        <v>42</v>
      </c>
      <c r="Q317" s="3">
        <v>44</v>
      </c>
      <c r="R317" s="3">
        <v>41</v>
      </c>
      <c r="S317" s="22">
        <v>48</v>
      </c>
      <c r="T317" s="22"/>
      <c r="U317" s="22"/>
      <c r="V317" s="22"/>
      <c r="W317" s="22"/>
      <c r="X317" s="22"/>
      <c r="Y317" s="22"/>
      <c r="Z317" s="22"/>
      <c r="AA317" s="22"/>
      <c r="AB317" s="22"/>
      <c r="AC317" s="3">
        <f>COUNT(G317:AB317)</f>
        <v>12</v>
      </c>
      <c r="AD317" s="3">
        <f>SUM(G317:AB317)+IF(AC317&gt;=12,20,0)+IF(AC317&gt;=16,40,0)+IF(AC317&gt;=20,75,0)</f>
        <v>513</v>
      </c>
      <c r="AE317" s="3">
        <f>G317+H317+I317+J317+K317+L317+M317+N317+O317+P317+Q317+R317+S317+T317+U317+V317+W317+X317+Y317+Z317+AA317+AB317</f>
        <v>493</v>
      </c>
    </row>
    <row r="318" spans="1:31" x14ac:dyDescent="0.25">
      <c r="A318" s="2">
        <v>5</v>
      </c>
      <c r="B318" s="2">
        <v>9</v>
      </c>
      <c r="C318" s="3">
        <v>1971</v>
      </c>
      <c r="D318" s="3" t="s">
        <v>71</v>
      </c>
      <c r="E318" s="3" t="s">
        <v>530</v>
      </c>
      <c r="F318" s="3" t="s">
        <v>531</v>
      </c>
      <c r="G318" s="5"/>
      <c r="H318" s="2">
        <v>65</v>
      </c>
      <c r="I318" s="2"/>
      <c r="J318" s="5"/>
      <c r="K318" s="5">
        <v>46</v>
      </c>
      <c r="L318" s="5">
        <v>60</v>
      </c>
      <c r="M318" s="5"/>
      <c r="N318" s="5">
        <v>48</v>
      </c>
      <c r="O318" s="5"/>
      <c r="P318" s="2">
        <v>55</v>
      </c>
      <c r="Q318" s="2"/>
      <c r="R318" s="5">
        <v>57</v>
      </c>
      <c r="S318" s="3">
        <v>59</v>
      </c>
      <c r="T318" s="5"/>
      <c r="U318" s="5"/>
      <c r="V318" s="5"/>
      <c r="W318" s="5"/>
      <c r="X318" s="5"/>
      <c r="Y318" s="5"/>
      <c r="Z318" s="5"/>
      <c r="AA318" s="5"/>
      <c r="AB318" s="5"/>
      <c r="AC318" s="3">
        <f>COUNT(G318:AB318)</f>
        <v>7</v>
      </c>
      <c r="AD318" s="3">
        <f>SUM(G318:AB318)+IF(AC318&gt;=12,20,0)+IF(AC318&gt;=16,40,0)+IF(AC318&gt;=20,75,0)</f>
        <v>390</v>
      </c>
      <c r="AE318" s="3">
        <f>G318+H318+I318+J318+K318+L318+M318+N318+O318+P318+Q318+R318+S318+T318+U318+V318+W318+X318+Y318+Z318+AA318+AB318</f>
        <v>390</v>
      </c>
    </row>
    <row r="319" spans="1:31" x14ac:dyDescent="0.25">
      <c r="A319" s="2">
        <v>6</v>
      </c>
      <c r="B319" s="2">
        <v>5</v>
      </c>
      <c r="C319" s="3">
        <v>1971</v>
      </c>
      <c r="D319" s="3" t="s">
        <v>71</v>
      </c>
      <c r="E319" s="3" t="s">
        <v>175</v>
      </c>
      <c r="F319" s="3" t="s">
        <v>28</v>
      </c>
      <c r="G319" s="22">
        <v>48</v>
      </c>
      <c r="H319" s="5"/>
      <c r="I319" s="5"/>
      <c r="J319" s="22"/>
      <c r="K319" s="22">
        <v>49</v>
      </c>
      <c r="L319" s="22">
        <v>65</v>
      </c>
      <c r="M319" s="22"/>
      <c r="N319" s="22">
        <v>65</v>
      </c>
      <c r="O319" s="22"/>
      <c r="P319" s="5">
        <v>60</v>
      </c>
      <c r="Q319" s="5"/>
      <c r="R319" s="3">
        <v>75</v>
      </c>
      <c r="S319" s="3"/>
      <c r="T319" s="22"/>
      <c r="U319" s="22"/>
      <c r="V319" s="22"/>
      <c r="W319" s="22"/>
      <c r="X319" s="22"/>
      <c r="Y319" s="22"/>
      <c r="Z319" s="22"/>
      <c r="AA319" s="22"/>
      <c r="AB319" s="22"/>
      <c r="AC319" s="3">
        <f>COUNT(G319:AB319)</f>
        <v>6</v>
      </c>
      <c r="AD319" s="3">
        <f>SUM(G319:AB319)+IF(AC319&gt;=12,20,0)+IF(AC319&gt;=16,40,0)+IF(AC319&gt;=20,75,0)</f>
        <v>362</v>
      </c>
      <c r="AE319" s="3">
        <f>G319+H319+I319+J319+K319+L319+M319+N319+O319+P319+Q319+R319+S319+T319+U319+V319+W319+X319+Y319+Z319+AA319+AB319</f>
        <v>362</v>
      </c>
    </row>
    <row r="320" spans="1:31" x14ac:dyDescent="0.25">
      <c r="A320" s="2">
        <v>7</v>
      </c>
      <c r="B320" s="2">
        <v>11</v>
      </c>
      <c r="C320" s="3">
        <v>1971</v>
      </c>
      <c r="D320" s="3" t="s">
        <v>71</v>
      </c>
      <c r="E320" s="3" t="s">
        <v>550</v>
      </c>
      <c r="F320" s="3" t="s">
        <v>5</v>
      </c>
      <c r="G320" s="5"/>
      <c r="H320" s="5">
        <v>41</v>
      </c>
      <c r="I320" s="5"/>
      <c r="J320" s="5">
        <v>24</v>
      </c>
      <c r="K320" s="5">
        <v>26</v>
      </c>
      <c r="L320" s="5">
        <v>32</v>
      </c>
      <c r="M320" s="5">
        <v>38</v>
      </c>
      <c r="N320" s="5">
        <v>25</v>
      </c>
      <c r="O320" s="5">
        <v>34</v>
      </c>
      <c r="P320" s="5">
        <v>34</v>
      </c>
      <c r="Q320" s="5">
        <v>25</v>
      </c>
      <c r="R320" s="2">
        <v>26</v>
      </c>
      <c r="S320" s="3">
        <v>40</v>
      </c>
      <c r="T320" s="5"/>
      <c r="U320" s="5"/>
      <c r="V320" s="5"/>
      <c r="W320" s="5"/>
      <c r="X320" s="5"/>
      <c r="Y320" s="5"/>
      <c r="Z320" s="5"/>
      <c r="AA320" s="5"/>
      <c r="AB320" s="5"/>
      <c r="AC320" s="3">
        <f>COUNT(G320:AB320)</f>
        <v>11</v>
      </c>
      <c r="AD320" s="3">
        <f>SUM(G320:AB320)+IF(AC320&gt;=12,20,0)+IF(AC320&gt;=16,40,0)+IF(AC320&gt;=20,75,0)</f>
        <v>345</v>
      </c>
      <c r="AE320" s="3">
        <f>G320+H320+I320+J320+K320+L320+M320+N320+O320+P320+Q320+R320+S320+T320+U320+V320+W320+X320+Y320+Z320+AA320+AB320</f>
        <v>345</v>
      </c>
    </row>
    <row r="321" spans="1:31" x14ac:dyDescent="0.25">
      <c r="A321" s="2">
        <v>8</v>
      </c>
      <c r="B321" s="2">
        <v>6</v>
      </c>
      <c r="C321" s="5">
        <v>1970</v>
      </c>
      <c r="D321" s="5" t="s">
        <v>71</v>
      </c>
      <c r="E321" s="5" t="s">
        <v>547</v>
      </c>
      <c r="F321" s="5" t="s">
        <v>21</v>
      </c>
      <c r="G321" s="5"/>
      <c r="H321" s="3">
        <v>47</v>
      </c>
      <c r="I321" s="3"/>
      <c r="J321" s="5">
        <v>29</v>
      </c>
      <c r="K321" s="5">
        <v>28</v>
      </c>
      <c r="L321" s="5">
        <v>39</v>
      </c>
      <c r="M321" s="5"/>
      <c r="N321" s="5">
        <v>34</v>
      </c>
      <c r="O321" s="5">
        <v>41</v>
      </c>
      <c r="P321" s="3">
        <v>41</v>
      </c>
      <c r="Q321" s="3">
        <v>41</v>
      </c>
      <c r="R321" s="3">
        <v>43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>
        <f>COUNT(G321:AB321)</f>
        <v>9</v>
      </c>
      <c r="AD321" s="5">
        <f>SUM(G321:AB321)+IF(AC321&gt;=12,20,0)+IF(AC321&gt;=16,40,0)+IF(AC321&gt;=20,75,0)</f>
        <v>343</v>
      </c>
      <c r="AE321" s="5">
        <f>G321+H321+I321+J321+K321+L321+M321+N321+O321+P321+Q321+R321+S321+T321+U321+V321+W321+X321+Y321+Z321+AA321+AB321</f>
        <v>343</v>
      </c>
    </row>
    <row r="322" spans="1:31" x14ac:dyDescent="0.25">
      <c r="A322" s="2">
        <v>9</v>
      </c>
      <c r="B322" s="2">
        <v>7</v>
      </c>
      <c r="C322" s="5">
        <v>1974</v>
      </c>
      <c r="D322" s="5" t="s">
        <v>71</v>
      </c>
      <c r="E322" s="5" t="s">
        <v>160</v>
      </c>
      <c r="F322" s="5" t="s">
        <v>8</v>
      </c>
      <c r="G322" s="3">
        <v>60</v>
      </c>
      <c r="H322" s="3">
        <v>75</v>
      </c>
      <c r="I322" s="3"/>
      <c r="J322" s="3"/>
      <c r="K322" s="3">
        <v>65</v>
      </c>
      <c r="L322" s="3"/>
      <c r="M322" s="3"/>
      <c r="N322" s="3"/>
      <c r="O322" s="3">
        <v>65</v>
      </c>
      <c r="P322" s="3">
        <v>70</v>
      </c>
      <c r="Q322" s="3"/>
      <c r="R322" s="3"/>
      <c r="S322" s="5"/>
      <c r="T322" s="3"/>
      <c r="U322" s="3"/>
      <c r="V322" s="3"/>
      <c r="W322" s="3"/>
      <c r="X322" s="3"/>
      <c r="Y322" s="3"/>
      <c r="Z322" s="3"/>
      <c r="AA322" s="3"/>
      <c r="AB322" s="3"/>
      <c r="AC322" s="5">
        <f>COUNT(G322:AB322)</f>
        <v>5</v>
      </c>
      <c r="AD322" s="5">
        <f>SUM(G322:AB322)+IF(AC322&gt;=12,20,0)+IF(AC322&gt;=16,40,0)+IF(AC322&gt;=20,75,0)</f>
        <v>335</v>
      </c>
      <c r="AE322" s="5">
        <f>G322+H322+I322+J322+K322+L322+M322+N322+O322+P322+Q322+R322+S322+T322+U322+V322+W322+X322+Y322+Z322+AA322+AB322</f>
        <v>335</v>
      </c>
    </row>
    <row r="323" spans="1:31" x14ac:dyDescent="0.25">
      <c r="A323" s="2">
        <v>10</v>
      </c>
      <c r="B323" s="2">
        <v>8</v>
      </c>
      <c r="C323" s="5">
        <v>1970</v>
      </c>
      <c r="D323" s="5" t="s">
        <v>71</v>
      </c>
      <c r="E323" s="5" t="s">
        <v>735</v>
      </c>
      <c r="F323" s="5" t="s">
        <v>5</v>
      </c>
      <c r="G323" s="2"/>
      <c r="H323" s="5"/>
      <c r="I323" s="5"/>
      <c r="J323" s="2">
        <v>40</v>
      </c>
      <c r="K323" s="2"/>
      <c r="L323" s="2">
        <v>44</v>
      </c>
      <c r="M323" s="2"/>
      <c r="N323" s="2">
        <v>46</v>
      </c>
      <c r="O323" s="2">
        <v>45</v>
      </c>
      <c r="P323" s="5">
        <v>50</v>
      </c>
      <c r="Q323" s="5">
        <v>56</v>
      </c>
      <c r="R323" s="5">
        <v>53</v>
      </c>
      <c r="S323" s="5"/>
      <c r="T323" s="2"/>
      <c r="U323" s="2"/>
      <c r="V323" s="2"/>
      <c r="W323" s="2"/>
      <c r="X323" s="2"/>
      <c r="Y323" s="2"/>
      <c r="Z323" s="2"/>
      <c r="AA323" s="2"/>
      <c r="AB323" s="2"/>
      <c r="AC323" s="5">
        <f>COUNT(G323:AB323)</f>
        <v>7</v>
      </c>
      <c r="AD323" s="5">
        <f>SUM(G323:AB323)+IF(AC323&gt;=12,20,0)+IF(AC323&gt;=16,40,0)+IF(AC323&gt;=20,75,0)</f>
        <v>334</v>
      </c>
      <c r="AE323" s="5">
        <f>G323+H323+I323+J323+K323+L323+M323+N323+O323+P323+Q323+R323+S323+T323+U323+V323+W323+X323+Y323+Z323+AA323+AB323</f>
        <v>334</v>
      </c>
    </row>
    <row r="324" spans="1:31" s="11" customFormat="1" x14ac:dyDescent="0.25">
      <c r="A324" s="2">
        <v>11</v>
      </c>
      <c r="B324" s="2">
        <v>13</v>
      </c>
      <c r="C324" s="2">
        <v>1972</v>
      </c>
      <c r="D324" s="2" t="s">
        <v>71</v>
      </c>
      <c r="E324" s="2" t="s">
        <v>650</v>
      </c>
      <c r="F324" s="2" t="s">
        <v>28</v>
      </c>
      <c r="G324" s="2"/>
      <c r="H324" s="2"/>
      <c r="I324" s="2">
        <v>43</v>
      </c>
      <c r="J324" s="2"/>
      <c r="K324" s="2">
        <v>32</v>
      </c>
      <c r="L324" s="2">
        <v>41</v>
      </c>
      <c r="M324" s="2">
        <v>45</v>
      </c>
      <c r="N324" s="2">
        <v>39</v>
      </c>
      <c r="O324" s="2"/>
      <c r="P324" s="2"/>
      <c r="Q324" s="2">
        <v>43</v>
      </c>
      <c r="R324" s="2">
        <v>40</v>
      </c>
      <c r="S324" s="2">
        <v>49</v>
      </c>
      <c r="T324" s="2"/>
      <c r="U324" s="2"/>
      <c r="V324" s="2"/>
      <c r="W324" s="2"/>
      <c r="X324" s="2"/>
      <c r="Y324" s="2"/>
      <c r="Z324" s="2"/>
      <c r="AA324" s="2"/>
      <c r="AB324" s="2"/>
      <c r="AC324" s="2">
        <f>COUNT(G324:AB324)</f>
        <v>8</v>
      </c>
      <c r="AD324" s="2">
        <f>SUM(G324:AB324)+IF(AC324&gt;=12,20,0)+IF(AC324&gt;=16,40,0)+IF(AC324&gt;=20,75,0)</f>
        <v>332</v>
      </c>
      <c r="AE324" s="2">
        <f>G324+H324+I324+J324+K324+L324+M324+N324+O324+P324+Q324+R324+S324+T324+U324+V324+W324+X324+Y324+Z324+AA324+AB324</f>
        <v>332</v>
      </c>
    </row>
    <row r="325" spans="1:31" s="11" customFormat="1" x14ac:dyDescent="0.25">
      <c r="A325" s="2">
        <v>12</v>
      </c>
      <c r="B325" s="2">
        <v>14</v>
      </c>
      <c r="C325" s="2">
        <v>1974</v>
      </c>
      <c r="D325" s="2" t="s">
        <v>71</v>
      </c>
      <c r="E325" s="2" t="s">
        <v>783</v>
      </c>
      <c r="F325" s="2" t="s">
        <v>5</v>
      </c>
      <c r="G325" s="2"/>
      <c r="H325" s="2"/>
      <c r="I325" s="2"/>
      <c r="J325" s="2"/>
      <c r="K325" s="2">
        <v>27</v>
      </c>
      <c r="L325" s="2">
        <v>37</v>
      </c>
      <c r="M325" s="2">
        <v>42</v>
      </c>
      <c r="N325" s="2">
        <v>35</v>
      </c>
      <c r="O325" s="2">
        <v>37</v>
      </c>
      <c r="P325" s="2">
        <v>38</v>
      </c>
      <c r="Q325" s="2">
        <v>33</v>
      </c>
      <c r="R325" s="2">
        <v>32</v>
      </c>
      <c r="S325" s="2">
        <v>42</v>
      </c>
      <c r="T325" s="2"/>
      <c r="U325" s="2"/>
      <c r="V325" s="2"/>
      <c r="W325" s="2"/>
      <c r="X325" s="2"/>
      <c r="Y325" s="2"/>
      <c r="Z325" s="2"/>
      <c r="AA325" s="2"/>
      <c r="AB325" s="2"/>
      <c r="AC325" s="2">
        <f>COUNT(G325:AB325)</f>
        <v>9</v>
      </c>
      <c r="AD325" s="2">
        <f>SUM(G325:AB325)+IF(AC325&gt;=12,20,0)+IF(AC325&gt;=16,40,0)+IF(AC325&gt;=20,75,0)</f>
        <v>323</v>
      </c>
      <c r="AE325" s="2">
        <f>G325+H325+I325+J325+K325+L325+M325+N325+O325+P325+Q325+R325+S325+T325+U325+V325+W325+X325+Y325+Z325+AA325+AB325</f>
        <v>323</v>
      </c>
    </row>
    <row r="326" spans="1:31" s="11" customFormat="1" x14ac:dyDescent="0.25">
      <c r="A326" s="2">
        <v>13</v>
      </c>
      <c r="B326" s="2">
        <v>10</v>
      </c>
      <c r="C326" s="2">
        <v>1974</v>
      </c>
      <c r="D326" s="2" t="s">
        <v>71</v>
      </c>
      <c r="E326" s="2" t="s">
        <v>25</v>
      </c>
      <c r="F326" s="2" t="s">
        <v>8</v>
      </c>
      <c r="G326" s="22">
        <v>31</v>
      </c>
      <c r="H326" s="2"/>
      <c r="I326" s="2">
        <v>44</v>
      </c>
      <c r="J326" s="22"/>
      <c r="K326" s="22">
        <v>43</v>
      </c>
      <c r="L326" s="22">
        <v>46</v>
      </c>
      <c r="M326" s="22">
        <v>50</v>
      </c>
      <c r="N326" s="22"/>
      <c r="O326" s="22">
        <v>49</v>
      </c>
      <c r="P326" s="2"/>
      <c r="Q326" s="2"/>
      <c r="R326" s="5">
        <v>56</v>
      </c>
      <c r="S326" s="2"/>
      <c r="T326" s="22"/>
      <c r="U326" s="22"/>
      <c r="V326" s="22"/>
      <c r="W326" s="22"/>
      <c r="X326" s="22"/>
      <c r="Y326" s="22"/>
      <c r="Z326" s="22"/>
      <c r="AA326" s="22"/>
      <c r="AB326" s="22"/>
      <c r="AC326" s="2">
        <f>COUNT(G326:AB326)</f>
        <v>7</v>
      </c>
      <c r="AD326" s="2">
        <f>SUM(G326:AB326)+IF(AC326&gt;=12,20,0)+IF(AC326&gt;=16,40,0)+IF(AC326&gt;=20,75,0)</f>
        <v>319</v>
      </c>
      <c r="AE326" s="2">
        <f>G326+H326+I326+J326+K326+L326+M326+N326+O326+P326+Q326+R326+S326+T326+U326+V326+W326+X326+Y326+Z326+AA326+AB326</f>
        <v>319</v>
      </c>
    </row>
    <row r="327" spans="1:31" s="11" customFormat="1" x14ac:dyDescent="0.25">
      <c r="A327" s="2">
        <v>14</v>
      </c>
      <c r="B327" s="2">
        <v>15</v>
      </c>
      <c r="C327" s="2">
        <v>1972</v>
      </c>
      <c r="D327" s="2" t="s">
        <v>71</v>
      </c>
      <c r="E327" s="2" t="s">
        <v>354</v>
      </c>
      <c r="F327" s="2" t="s">
        <v>5</v>
      </c>
      <c r="G327" s="2">
        <v>5</v>
      </c>
      <c r="H327" s="2">
        <v>42</v>
      </c>
      <c r="I327" s="2"/>
      <c r="J327" s="2">
        <v>25</v>
      </c>
      <c r="K327" s="2"/>
      <c r="L327" s="2">
        <v>30</v>
      </c>
      <c r="M327" s="2">
        <v>35</v>
      </c>
      <c r="N327" s="2">
        <v>27</v>
      </c>
      <c r="O327" s="2">
        <v>29</v>
      </c>
      <c r="P327" s="2">
        <v>35</v>
      </c>
      <c r="Q327" s="2">
        <v>16</v>
      </c>
      <c r="R327" s="2">
        <v>30</v>
      </c>
      <c r="S327" s="2">
        <v>39</v>
      </c>
      <c r="T327" s="2"/>
      <c r="U327" s="2"/>
      <c r="V327" s="2"/>
      <c r="W327" s="2"/>
      <c r="X327" s="2"/>
      <c r="Y327" s="2"/>
      <c r="Z327" s="2"/>
      <c r="AA327" s="2"/>
      <c r="AB327" s="2"/>
      <c r="AC327" s="2">
        <f>COUNT(G327:AB327)</f>
        <v>11</v>
      </c>
      <c r="AD327" s="2">
        <f>SUM(G327:AB327)+IF(AC327&gt;=12,20,0)+IF(AC327&gt;=16,40,0)+IF(AC327&gt;=20,75,0)</f>
        <v>313</v>
      </c>
      <c r="AE327" s="2">
        <f>G327+H327+I327+J327+K327+L327+M327+N327+O327+P327+Q327+R327+S327+T327+U327+V327+W327+X327+Y327+Z327+AA327+AB327</f>
        <v>313</v>
      </c>
    </row>
    <row r="328" spans="1:31" s="11" customFormat="1" x14ac:dyDescent="0.25">
      <c r="A328" s="2">
        <v>15</v>
      </c>
      <c r="B328" s="2">
        <v>17</v>
      </c>
      <c r="C328" s="2">
        <v>1972</v>
      </c>
      <c r="D328" s="2" t="s">
        <v>71</v>
      </c>
      <c r="E328" s="2" t="s">
        <v>551</v>
      </c>
      <c r="F328" s="2" t="s">
        <v>5</v>
      </c>
      <c r="G328" s="2"/>
      <c r="H328" s="2">
        <v>39</v>
      </c>
      <c r="I328" s="2"/>
      <c r="J328" s="2">
        <v>23</v>
      </c>
      <c r="K328" s="2"/>
      <c r="L328" s="2">
        <v>31</v>
      </c>
      <c r="M328" s="2">
        <v>34</v>
      </c>
      <c r="N328" s="2">
        <v>21</v>
      </c>
      <c r="O328" s="2">
        <v>31</v>
      </c>
      <c r="P328" s="2">
        <v>32</v>
      </c>
      <c r="Q328" s="2">
        <v>23</v>
      </c>
      <c r="R328" s="2">
        <v>25</v>
      </c>
      <c r="S328" s="2">
        <v>41</v>
      </c>
      <c r="T328" s="2"/>
      <c r="U328" s="2"/>
      <c r="V328" s="2"/>
      <c r="W328" s="2"/>
      <c r="X328" s="2"/>
      <c r="Y328" s="2"/>
      <c r="Z328" s="2"/>
      <c r="AA328" s="2"/>
      <c r="AB328" s="2"/>
      <c r="AC328" s="2">
        <f>COUNT(G328:AB328)</f>
        <v>10</v>
      </c>
      <c r="AD328" s="2">
        <f>SUM(G328:AB328)+IF(AC328&gt;=12,20,0)+IF(AC328&gt;=16,40,0)+IF(AC328&gt;=20,75,0)</f>
        <v>300</v>
      </c>
      <c r="AE328" s="2">
        <f>G328+H328+I328+J328+K328+L328+M328+N328+O328+P328+Q328+R328+S328+T328+U328+V328+W328+X328+Y328+Z328+AA328+AB328</f>
        <v>300</v>
      </c>
    </row>
    <row r="329" spans="1:31" s="11" customFormat="1" x14ac:dyDescent="0.25">
      <c r="A329" s="2">
        <v>16</v>
      </c>
      <c r="B329" s="2">
        <v>12</v>
      </c>
      <c r="C329" s="2">
        <v>1971</v>
      </c>
      <c r="D329" s="2" t="s">
        <v>71</v>
      </c>
      <c r="E329" s="2" t="s">
        <v>179</v>
      </c>
      <c r="F329" s="2" t="s">
        <v>28</v>
      </c>
      <c r="G329" s="2">
        <v>42</v>
      </c>
      <c r="H329" s="3"/>
      <c r="I329" s="3">
        <v>47</v>
      </c>
      <c r="J329" s="2">
        <v>45</v>
      </c>
      <c r="K329" s="2"/>
      <c r="L329" s="2"/>
      <c r="M329" s="2"/>
      <c r="N329" s="2"/>
      <c r="O329" s="2">
        <v>50</v>
      </c>
      <c r="P329" s="3">
        <v>51</v>
      </c>
      <c r="Q329" s="3">
        <v>59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>
        <f>COUNT(G329:AB329)</f>
        <v>6</v>
      </c>
      <c r="AD329" s="2">
        <f>SUM(G329:AB329)+IF(AC329&gt;=12,20,0)+IF(AC329&gt;=16,40,0)+IF(AC329&gt;=20,75,0)</f>
        <v>294</v>
      </c>
      <c r="AE329" s="2">
        <f>G329+H329+I329+J329+K329+L329+M329+N329+O329+P329+Q329+R329+S329+T329+U329+V329+W329+X329+Y329+Z329+AA329+AB329</f>
        <v>294</v>
      </c>
    </row>
    <row r="330" spans="1:31" s="11" customFormat="1" x14ac:dyDescent="0.25">
      <c r="A330" s="2">
        <v>17</v>
      </c>
      <c r="B330" s="2">
        <v>16</v>
      </c>
      <c r="C330" s="2">
        <v>1973</v>
      </c>
      <c r="D330" s="2" t="s">
        <v>71</v>
      </c>
      <c r="E330" s="2" t="s">
        <v>646</v>
      </c>
      <c r="F330" s="2" t="s">
        <v>441</v>
      </c>
      <c r="G330" s="2"/>
      <c r="H330" s="2"/>
      <c r="I330" s="2">
        <v>49</v>
      </c>
      <c r="J330" s="2">
        <v>65</v>
      </c>
      <c r="K330" s="2"/>
      <c r="L330" s="2"/>
      <c r="M330" s="2"/>
      <c r="N330" s="2"/>
      <c r="O330" s="2"/>
      <c r="P330" s="2"/>
      <c r="Q330" s="2">
        <v>75</v>
      </c>
      <c r="R330" s="2">
        <v>70</v>
      </c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>
        <f>COUNT(G330:AB330)</f>
        <v>4</v>
      </c>
      <c r="AD330" s="2">
        <f>SUM(G330:AB330)+IF(AC330&gt;=12,20,0)+IF(AC330&gt;=16,40,0)+IF(AC330&gt;=20,75,0)</f>
        <v>259</v>
      </c>
      <c r="AE330" s="2">
        <f>G330+H330+I330+J330+K330+L330+M330+N330+O330+P330+Q330+R330+S330+T330+U330+V330+W330+X330+Y330+Z330+AA330+AB330</f>
        <v>259</v>
      </c>
    </row>
    <row r="331" spans="1:31" s="11" customFormat="1" x14ac:dyDescent="0.25">
      <c r="A331" s="2">
        <v>18</v>
      </c>
      <c r="B331" s="2">
        <v>18</v>
      </c>
      <c r="C331" s="2">
        <v>1972</v>
      </c>
      <c r="D331" s="2" t="s">
        <v>71</v>
      </c>
      <c r="E331" s="2" t="s">
        <v>868</v>
      </c>
      <c r="F331" s="2" t="s">
        <v>19</v>
      </c>
      <c r="G331" s="2"/>
      <c r="H331" s="2"/>
      <c r="I331" s="2"/>
      <c r="J331" s="2"/>
      <c r="K331" s="2"/>
      <c r="L331" s="2"/>
      <c r="M331" s="2"/>
      <c r="N331" s="2">
        <v>60</v>
      </c>
      <c r="O331" s="2"/>
      <c r="P331" s="2">
        <v>58</v>
      </c>
      <c r="Q331" s="2">
        <v>70</v>
      </c>
      <c r="R331" s="2">
        <v>60</v>
      </c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>
        <f>COUNT(G331:AB331)</f>
        <v>4</v>
      </c>
      <c r="AD331" s="2">
        <f>SUM(G331:AB331)+IF(AC331&gt;=12,20,0)+IF(AC331&gt;=16,40,0)+IF(AC331&gt;=20,75,0)</f>
        <v>248</v>
      </c>
      <c r="AE331" s="2">
        <f>G331+H331+I331+J331+K331+L331+M331+N331+O331+P331+Q331+R331+S331+T331+U331+V331+W331+X331+Y331+Z331+AA331+AB331</f>
        <v>248</v>
      </c>
    </row>
    <row r="332" spans="1:31" s="11" customFormat="1" x14ac:dyDescent="0.25">
      <c r="A332" s="2">
        <v>19</v>
      </c>
      <c r="B332" s="2">
        <v>19</v>
      </c>
      <c r="C332" s="2">
        <v>1974</v>
      </c>
      <c r="D332" s="2" t="s">
        <v>71</v>
      </c>
      <c r="E332" s="2" t="s">
        <v>168</v>
      </c>
      <c r="F332" s="2" t="s">
        <v>5</v>
      </c>
      <c r="G332" s="2">
        <v>6</v>
      </c>
      <c r="H332" s="2"/>
      <c r="I332" s="2"/>
      <c r="J332" s="2">
        <v>26</v>
      </c>
      <c r="K332" s="2"/>
      <c r="L332" s="2">
        <v>28</v>
      </c>
      <c r="M332" s="2">
        <v>39</v>
      </c>
      <c r="N332" s="2">
        <v>31</v>
      </c>
      <c r="O332" s="2"/>
      <c r="P332" s="2">
        <v>39</v>
      </c>
      <c r="Q332" s="2">
        <v>39</v>
      </c>
      <c r="R332" s="2">
        <v>36</v>
      </c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>
        <f>COUNT(G332:AB332)</f>
        <v>8</v>
      </c>
      <c r="AD332" s="2">
        <f>SUM(G332:AB332)+IF(AC332&gt;=12,20,0)+IF(AC332&gt;=16,40,0)+IF(AC332&gt;=20,75,0)</f>
        <v>244</v>
      </c>
      <c r="AE332" s="2">
        <f>G332+H332+I332+J332+K332+L332+M332+N332+O332+P332+Q332+R332+S332+T332+U332+V332+W332+X332+Y332+Z332+AA332+AB332</f>
        <v>244</v>
      </c>
    </row>
    <row r="333" spans="1:31" s="11" customFormat="1" x14ac:dyDescent="0.25">
      <c r="A333" s="2">
        <v>20</v>
      </c>
      <c r="B333" s="2">
        <v>20</v>
      </c>
      <c r="C333" s="2">
        <v>1973</v>
      </c>
      <c r="D333" s="2" t="s">
        <v>71</v>
      </c>
      <c r="E333" s="2" t="s">
        <v>734</v>
      </c>
      <c r="F333" s="2" t="s">
        <v>11</v>
      </c>
      <c r="G333" s="2"/>
      <c r="H333" s="2"/>
      <c r="I333" s="2"/>
      <c r="J333" s="2">
        <v>41</v>
      </c>
      <c r="K333" s="2">
        <v>45</v>
      </c>
      <c r="L333" s="2">
        <v>49</v>
      </c>
      <c r="M333" s="2"/>
      <c r="N333" s="2">
        <v>45</v>
      </c>
      <c r="O333" s="2"/>
      <c r="P333" s="2"/>
      <c r="Q333" s="2">
        <v>57</v>
      </c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>
        <f>COUNT(G333:AB333)</f>
        <v>5</v>
      </c>
      <c r="AD333" s="2">
        <f>SUM(G333:AB333)+IF(AC333&gt;=12,20,0)+IF(AC333&gt;=16,40,0)+IF(AC333&gt;=20,75,0)</f>
        <v>237</v>
      </c>
      <c r="AE333" s="2">
        <f>G333+H333+I333+J333+K333+L333+M333+N333+O333+P333+Q333+R333+S333+T333+U333+V333+W333+X333+Y333+Z333+AA333+AB333</f>
        <v>237</v>
      </c>
    </row>
    <row r="334" spans="1:31" s="11" customFormat="1" x14ac:dyDescent="0.25">
      <c r="A334" s="2">
        <v>21</v>
      </c>
      <c r="B334" s="2">
        <v>21</v>
      </c>
      <c r="C334" s="2">
        <v>1974</v>
      </c>
      <c r="D334" s="2" t="s">
        <v>71</v>
      </c>
      <c r="E334" s="2" t="s">
        <v>533</v>
      </c>
      <c r="F334" s="2" t="s">
        <v>5</v>
      </c>
      <c r="G334" s="2"/>
      <c r="H334" s="2">
        <v>62</v>
      </c>
      <c r="I334" s="2"/>
      <c r="J334" s="2">
        <v>47</v>
      </c>
      <c r="K334" s="2"/>
      <c r="L334" s="2">
        <v>65</v>
      </c>
      <c r="M334" s="2">
        <v>60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>
        <f>COUNT(G334:AB334)</f>
        <v>4</v>
      </c>
      <c r="AD334" s="2">
        <f>SUM(G334:AB334)+IF(AC334&gt;=12,20,0)+IF(AC334&gt;=16,40,0)+IF(AC334&gt;=20,75,0)</f>
        <v>234</v>
      </c>
      <c r="AE334" s="2">
        <f>G334+H334+I334+J334+K334+L334+M334+N334+O334+P334+Q334+R334+S334+T334+U334+V334+W334+X334+Y334+Z334+AA334+AB334</f>
        <v>234</v>
      </c>
    </row>
    <row r="335" spans="1:31" s="11" customFormat="1" x14ac:dyDescent="0.25">
      <c r="A335" s="2">
        <v>22</v>
      </c>
      <c r="B335" s="2">
        <v>22</v>
      </c>
      <c r="C335" s="2">
        <v>1974</v>
      </c>
      <c r="D335" s="2" t="s">
        <v>71</v>
      </c>
      <c r="E335" s="2" t="s">
        <v>782</v>
      </c>
      <c r="F335" s="2" t="s">
        <v>8</v>
      </c>
      <c r="G335" s="2"/>
      <c r="H335" s="2"/>
      <c r="I335" s="2"/>
      <c r="J335" s="2"/>
      <c r="K335" s="2">
        <v>29</v>
      </c>
      <c r="L335" s="2"/>
      <c r="M335" s="2">
        <v>43</v>
      </c>
      <c r="N335" s="2">
        <v>32</v>
      </c>
      <c r="O335" s="2">
        <v>40</v>
      </c>
      <c r="P335" s="2"/>
      <c r="Q335" s="2">
        <v>35</v>
      </c>
      <c r="R335" s="2">
        <v>37</v>
      </c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>
        <f>COUNT(G335:AB335)</f>
        <v>6</v>
      </c>
      <c r="AD335" s="2">
        <f>SUM(G335:AB335)+IF(AC335&gt;=12,20,0)+IF(AC335&gt;=16,40,0)+IF(AC335&gt;=20,75,0)</f>
        <v>216</v>
      </c>
      <c r="AE335" s="2">
        <f>G335+H335+I335+J335+K335+L335+M335+N335+O335+P335+Q335+R335+S335+T335+U335+V335+W335+X335+Y335+Z335+AA335+AB335</f>
        <v>216</v>
      </c>
    </row>
    <row r="336" spans="1:31" s="11" customFormat="1" x14ac:dyDescent="0.25">
      <c r="A336" s="2">
        <v>23</v>
      </c>
      <c r="B336" s="2">
        <v>23</v>
      </c>
      <c r="C336" s="2">
        <v>1970</v>
      </c>
      <c r="D336" s="2" t="s">
        <v>71</v>
      </c>
      <c r="E336" s="2" t="s">
        <v>545</v>
      </c>
      <c r="F336" s="2" t="s">
        <v>17</v>
      </c>
      <c r="G336" s="2"/>
      <c r="H336" s="2">
        <v>49</v>
      </c>
      <c r="I336" s="2"/>
      <c r="J336" s="2">
        <v>32</v>
      </c>
      <c r="K336" s="2"/>
      <c r="L336" s="2"/>
      <c r="M336" s="2">
        <v>40</v>
      </c>
      <c r="N336" s="2"/>
      <c r="O336" s="2">
        <v>36</v>
      </c>
      <c r="P336" s="2"/>
      <c r="Q336" s="2">
        <v>28</v>
      </c>
      <c r="R336" s="2">
        <v>29</v>
      </c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>
        <f>COUNT(G336:AB336)</f>
        <v>6</v>
      </c>
      <c r="AD336" s="2">
        <f>SUM(G336:AB336)+IF(AC336&gt;=12,20,0)+IF(AC336&gt;=16,40,0)+IF(AC336&gt;=20,75,0)</f>
        <v>214</v>
      </c>
      <c r="AE336" s="2">
        <f>G336+H336+I336+J336+K336+L336+M336+N336+O336+P336+Q336+R336+S336+T336+U336+V336+W336+X336+Y336+Z336+AA336+AB336</f>
        <v>214</v>
      </c>
    </row>
    <row r="337" spans="1:31" s="11" customFormat="1" x14ac:dyDescent="0.25">
      <c r="A337" s="2">
        <v>24</v>
      </c>
      <c r="B337" s="2">
        <v>24</v>
      </c>
      <c r="C337" s="2">
        <v>1974</v>
      </c>
      <c r="D337" s="2" t="s">
        <v>71</v>
      </c>
      <c r="E337" s="2" t="s">
        <v>535</v>
      </c>
      <c r="F337" s="2" t="s">
        <v>5</v>
      </c>
      <c r="G337" s="2"/>
      <c r="H337" s="2">
        <v>60</v>
      </c>
      <c r="I337" s="2"/>
      <c r="J337" s="2"/>
      <c r="K337" s="2"/>
      <c r="L337" s="2"/>
      <c r="M337" s="2"/>
      <c r="N337" s="2"/>
      <c r="O337" s="2">
        <v>47</v>
      </c>
      <c r="P337" s="2"/>
      <c r="Q337" s="2">
        <v>51</v>
      </c>
      <c r="R337" s="2">
        <v>51</v>
      </c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>
        <f>COUNT(G337:AB337)</f>
        <v>4</v>
      </c>
      <c r="AD337" s="2">
        <f>SUM(G337:AB337)+IF(AC337&gt;=12,20,0)+IF(AC337&gt;=16,40,0)+IF(AC337&gt;=20,75,0)</f>
        <v>209</v>
      </c>
      <c r="AE337" s="2">
        <f>G337+H337+I337+J337+K337+L337+M337+N337+O337+P337+Q337+R337+S337+T337+U337+V337+W337+X337+Y337+Z337+AA337+AB337</f>
        <v>209</v>
      </c>
    </row>
    <row r="338" spans="1:31" s="11" customFormat="1" x14ac:dyDescent="0.25">
      <c r="A338" s="2">
        <v>25</v>
      </c>
      <c r="B338" s="2">
        <v>25</v>
      </c>
      <c r="C338" s="2">
        <v>1970</v>
      </c>
      <c r="D338" s="2" t="s">
        <v>71</v>
      </c>
      <c r="E338" s="2" t="s">
        <v>294</v>
      </c>
      <c r="F338" s="2" t="s">
        <v>28</v>
      </c>
      <c r="G338" s="2">
        <v>49</v>
      </c>
      <c r="H338" s="2">
        <v>80</v>
      </c>
      <c r="I338" s="2"/>
      <c r="J338" s="2"/>
      <c r="K338" s="2">
        <v>60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>
        <f>COUNT(G338:AB338)</f>
        <v>3</v>
      </c>
      <c r="AD338" s="2">
        <f>SUM(G338:AB338)+IF(AC338&gt;=12,20,0)+IF(AC338&gt;=16,40,0)+IF(AC338&gt;=20,75,0)</f>
        <v>189</v>
      </c>
      <c r="AE338" s="2">
        <f>G338+H338+I338+J338+K338+L338+M338+N338+O338+P338+Q338+R338+S338+T338+U338+V338+W338+X338+Y338+Z338+AA338+AB338</f>
        <v>189</v>
      </c>
    </row>
    <row r="339" spans="1:31" s="11" customFormat="1" x14ac:dyDescent="0.25">
      <c r="A339" s="2">
        <v>26</v>
      </c>
      <c r="B339" s="2">
        <v>26</v>
      </c>
      <c r="C339" s="2">
        <v>1974</v>
      </c>
      <c r="D339" s="2" t="s">
        <v>71</v>
      </c>
      <c r="E339" s="2" t="s">
        <v>733</v>
      </c>
      <c r="F339" s="2" t="s">
        <v>85</v>
      </c>
      <c r="G339" s="2"/>
      <c r="H339" s="2"/>
      <c r="I339" s="2"/>
      <c r="J339" s="2">
        <v>44</v>
      </c>
      <c r="K339" s="2"/>
      <c r="L339" s="2"/>
      <c r="M339" s="2"/>
      <c r="N339" s="2">
        <v>42</v>
      </c>
      <c r="O339" s="2"/>
      <c r="P339" s="2">
        <v>46</v>
      </c>
      <c r="Q339" s="2"/>
      <c r="R339" s="2">
        <v>48</v>
      </c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>
        <f>COUNT(G339:AB339)</f>
        <v>4</v>
      </c>
      <c r="AD339" s="2">
        <f>SUM(G339:AB339)+IF(AC339&gt;=12,20,0)+IF(AC339&gt;=16,40,0)+IF(AC339&gt;=20,75,0)</f>
        <v>180</v>
      </c>
      <c r="AE339" s="2">
        <f>G339+H339+I339+J339+K339+L339+M339+N339+O339+P339+Q339+R339+S339+T339+U339+V339+W339+X339+Y339+Z339+AA339+AB339</f>
        <v>180</v>
      </c>
    </row>
    <row r="340" spans="1:31" s="11" customFormat="1" x14ac:dyDescent="0.25">
      <c r="A340" s="2">
        <v>27</v>
      </c>
      <c r="B340" s="2">
        <v>27</v>
      </c>
      <c r="C340" s="2">
        <v>1973</v>
      </c>
      <c r="D340" s="2" t="s">
        <v>71</v>
      </c>
      <c r="E340" s="2" t="s">
        <v>193</v>
      </c>
      <c r="F340" s="2" t="s">
        <v>27</v>
      </c>
      <c r="G340" s="2">
        <v>5</v>
      </c>
      <c r="H340" s="2">
        <v>43</v>
      </c>
      <c r="I340" s="2"/>
      <c r="J340" s="2">
        <v>28</v>
      </c>
      <c r="K340" s="2">
        <v>31</v>
      </c>
      <c r="L340" s="2">
        <v>33</v>
      </c>
      <c r="M340" s="2"/>
      <c r="N340" s="2"/>
      <c r="O340" s="2"/>
      <c r="P340" s="2">
        <v>36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>
        <f>COUNT(G340:AB340)</f>
        <v>6</v>
      </c>
      <c r="AD340" s="2">
        <f>SUM(G340:AB340)+IF(AC340&gt;=12,20,0)+IF(AC340&gt;=16,40,0)+IF(AC340&gt;=20,75,0)</f>
        <v>176</v>
      </c>
      <c r="AE340" s="2">
        <f>G340+H340+I340+J340+K340+L340+M340+N340+O340+P340+Q340+R340+S340+T340+U340+V340+W340+X340+Y340+Z340+AA340+AB340</f>
        <v>176</v>
      </c>
    </row>
    <row r="341" spans="1:31" s="11" customFormat="1" x14ac:dyDescent="0.25">
      <c r="A341" s="2">
        <v>28</v>
      </c>
      <c r="B341" s="2">
        <v>28</v>
      </c>
      <c r="C341" s="2">
        <v>1974</v>
      </c>
      <c r="D341" s="2" t="s">
        <v>71</v>
      </c>
      <c r="E341" s="2" t="s">
        <v>645</v>
      </c>
      <c r="F341" s="2" t="s">
        <v>8</v>
      </c>
      <c r="G341" s="2"/>
      <c r="H341" s="2"/>
      <c r="I341" s="2">
        <v>50</v>
      </c>
      <c r="J341" s="2"/>
      <c r="K341" s="2"/>
      <c r="L341" s="2"/>
      <c r="M341" s="2">
        <v>65</v>
      </c>
      <c r="N341" s="2"/>
      <c r="O341" s="2">
        <v>60</v>
      </c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>
        <f>COUNT(G341:AB341)</f>
        <v>3</v>
      </c>
      <c r="AD341" s="2">
        <f>SUM(G341:AB341)+IF(AC341&gt;=12,20,0)+IF(AC341&gt;=16,40,0)+IF(AC341&gt;=20,75,0)</f>
        <v>175</v>
      </c>
      <c r="AE341" s="2">
        <f>G341+H341+I341+J341+K341+L341+M341+N341+O341+P341+Q341+R341+S341+T341+U341+V341+W341+X341+Y341+Z341+AA341+AB341</f>
        <v>175</v>
      </c>
    </row>
    <row r="342" spans="1:31" s="11" customFormat="1" x14ac:dyDescent="0.25">
      <c r="A342" s="2">
        <v>29</v>
      </c>
      <c r="B342" s="2">
        <v>29</v>
      </c>
      <c r="C342" s="2">
        <v>1972</v>
      </c>
      <c r="D342" s="2" t="s">
        <v>71</v>
      </c>
      <c r="E342" s="2" t="s">
        <v>41</v>
      </c>
      <c r="F342" s="2" t="s">
        <v>8</v>
      </c>
      <c r="G342" s="2">
        <v>30</v>
      </c>
      <c r="H342" s="2">
        <v>63</v>
      </c>
      <c r="I342" s="2"/>
      <c r="J342" s="2"/>
      <c r="K342" s="2">
        <v>38</v>
      </c>
      <c r="L342" s="2"/>
      <c r="M342" s="2"/>
      <c r="N342" s="2"/>
      <c r="O342" s="2"/>
      <c r="P342" s="2"/>
      <c r="Q342" s="2">
        <v>42</v>
      </c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>
        <f>COUNT(G342:AB342)</f>
        <v>4</v>
      </c>
      <c r="AD342" s="2">
        <f>SUM(G342:AB342)+IF(AC342&gt;=12,20,0)+IF(AC342&gt;=16,40,0)+IF(AC342&gt;=20,75,0)</f>
        <v>173</v>
      </c>
      <c r="AE342" s="2">
        <f>G342+H342+I342+J342+K342+L342+M342+N342+O342+P342+Q342+R342+S342+T342+U342+V342+W342+X342+Y342+Z342+AA342+AB342</f>
        <v>173</v>
      </c>
    </row>
    <row r="343" spans="1:31" s="11" customFormat="1" x14ac:dyDescent="0.25">
      <c r="A343" s="2">
        <v>30</v>
      </c>
      <c r="B343" s="2">
        <v>30</v>
      </c>
      <c r="C343" s="2">
        <v>1972</v>
      </c>
      <c r="D343" s="2" t="s">
        <v>71</v>
      </c>
      <c r="E343" s="2" t="s">
        <v>94</v>
      </c>
      <c r="F343" s="2" t="s">
        <v>8</v>
      </c>
      <c r="G343" s="2">
        <v>5</v>
      </c>
      <c r="H343" s="2"/>
      <c r="I343" s="2"/>
      <c r="J343" s="2">
        <v>22</v>
      </c>
      <c r="K343" s="2">
        <v>25</v>
      </c>
      <c r="L343" s="2"/>
      <c r="M343" s="2">
        <v>35</v>
      </c>
      <c r="N343" s="2">
        <v>26</v>
      </c>
      <c r="O343" s="2">
        <v>33</v>
      </c>
      <c r="P343" s="2"/>
      <c r="Q343" s="2">
        <v>21</v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>
        <f>COUNT(G343:AB343)</f>
        <v>7</v>
      </c>
      <c r="AD343" s="2">
        <f>SUM(G343:AB343)+IF(AC343&gt;=12,20,0)+IF(AC343&gt;=16,40,0)+IF(AC343&gt;=20,75,0)</f>
        <v>167</v>
      </c>
      <c r="AE343" s="2">
        <f>G343+H343+I343+J343+K343+L343+M343+N343+O343+P343+Q343+R343+S343+T343+U343+V343+W343+X343+Y343+Z343+AA343+AB343</f>
        <v>167</v>
      </c>
    </row>
    <row r="344" spans="1:31" s="11" customFormat="1" x14ac:dyDescent="0.25">
      <c r="A344" s="2">
        <v>31</v>
      </c>
      <c r="B344" s="2">
        <v>31</v>
      </c>
      <c r="C344" s="2">
        <v>1971</v>
      </c>
      <c r="D344" s="2" t="s">
        <v>71</v>
      </c>
      <c r="E344" s="2" t="s">
        <v>869</v>
      </c>
      <c r="F344" s="2" t="s">
        <v>519</v>
      </c>
      <c r="G344" s="2"/>
      <c r="H344" s="2"/>
      <c r="I344" s="2"/>
      <c r="J344" s="2"/>
      <c r="K344" s="2"/>
      <c r="L344" s="2"/>
      <c r="M344" s="2"/>
      <c r="N344" s="2">
        <v>49</v>
      </c>
      <c r="O344" s="2"/>
      <c r="P344" s="2">
        <v>56</v>
      </c>
      <c r="Q344" s="2"/>
      <c r="R344" s="2">
        <v>59</v>
      </c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>
        <f>COUNT(G344:AB344)</f>
        <v>3</v>
      </c>
      <c r="AD344" s="2">
        <f>SUM(G344:AB344)+IF(AC344&gt;=12,20,0)+IF(AC344&gt;=16,40,0)+IF(AC344&gt;=20,75,0)</f>
        <v>164</v>
      </c>
      <c r="AE344" s="2">
        <f>G344+H344+I344+J344+K344+L344+M344+N344+O344+P344+Q344+R344+S344+T344+U344+V344+W344+X344+Y344+Z344+AA344+AB344</f>
        <v>164</v>
      </c>
    </row>
    <row r="345" spans="1:31" s="11" customFormat="1" x14ac:dyDescent="0.25">
      <c r="A345" s="2">
        <v>32</v>
      </c>
      <c r="B345" s="2">
        <v>32</v>
      </c>
      <c r="C345" s="2">
        <v>1974</v>
      </c>
      <c r="D345" s="2" t="s">
        <v>71</v>
      </c>
      <c r="E345" s="2" t="s">
        <v>86</v>
      </c>
      <c r="F345" s="2" t="s">
        <v>85</v>
      </c>
      <c r="G345" s="2">
        <v>29</v>
      </c>
      <c r="H345" s="2"/>
      <c r="I345" s="2"/>
      <c r="J345" s="2">
        <v>42</v>
      </c>
      <c r="K345" s="2"/>
      <c r="L345" s="2"/>
      <c r="M345" s="2"/>
      <c r="N345" s="2">
        <v>44</v>
      </c>
      <c r="O345" s="2"/>
      <c r="P345" s="2">
        <v>47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>
        <f>COUNT(G345:AB345)</f>
        <v>4</v>
      </c>
      <c r="AD345" s="2">
        <f>SUM(G345:AB345)+IF(AC345&gt;=12,20,0)+IF(AC345&gt;=16,40,0)+IF(AC345&gt;=20,75,0)</f>
        <v>162</v>
      </c>
      <c r="AE345" s="2">
        <f>G345+H345+I345+J345+K345+L345+M345+N345+O345+P345+Q345+R345+S345+T345+U345+V345+W345+X345+Y345+Z345+AA345+AB345</f>
        <v>162</v>
      </c>
    </row>
    <row r="346" spans="1:31" s="11" customFormat="1" x14ac:dyDescent="0.25">
      <c r="A346" s="2">
        <v>33</v>
      </c>
      <c r="B346" s="2">
        <v>53</v>
      </c>
      <c r="C346" s="2">
        <v>1973</v>
      </c>
      <c r="D346" s="2" t="s">
        <v>71</v>
      </c>
      <c r="E346" s="2" t="s">
        <v>176</v>
      </c>
      <c r="F346" s="2" t="s">
        <v>36</v>
      </c>
      <c r="G346" s="2">
        <v>44</v>
      </c>
      <c r="H346" s="2"/>
      <c r="I346" s="2"/>
      <c r="J346" s="2"/>
      <c r="K346" s="2"/>
      <c r="L346" s="2"/>
      <c r="M346" s="2"/>
      <c r="N346" s="2"/>
      <c r="O346" s="2"/>
      <c r="P346" s="2">
        <v>52</v>
      </c>
      <c r="Q346" s="2"/>
      <c r="R346" s="2"/>
      <c r="S346" s="2">
        <v>60</v>
      </c>
      <c r="T346" s="2"/>
      <c r="U346" s="2"/>
      <c r="V346" s="2"/>
      <c r="W346" s="2"/>
      <c r="X346" s="2"/>
      <c r="Y346" s="2"/>
      <c r="Z346" s="2"/>
      <c r="AA346" s="2"/>
      <c r="AB346" s="2"/>
      <c r="AC346" s="2">
        <f>COUNT(G346:AB346)</f>
        <v>3</v>
      </c>
      <c r="AD346" s="2">
        <f>SUM(G346:AB346)+IF(AC346&gt;=12,20,0)+IF(AC346&gt;=16,40,0)+IF(AC346&gt;=20,75,0)</f>
        <v>156</v>
      </c>
      <c r="AE346" s="2">
        <f>G346+H346+I346+J346+K346+L346+M346+N346+O346+P346+Q346+R346+S346+T346+U346+V346+W346+X346+Y346+Z346+AA346+AB346</f>
        <v>156</v>
      </c>
    </row>
    <row r="347" spans="1:31" s="11" customFormat="1" x14ac:dyDescent="0.25">
      <c r="A347" s="2">
        <v>34</v>
      </c>
      <c r="B347" s="2">
        <v>33</v>
      </c>
      <c r="C347" s="2">
        <v>1972</v>
      </c>
      <c r="D347" s="2" t="s">
        <v>71</v>
      </c>
      <c r="E347" s="2" t="s">
        <v>548</v>
      </c>
      <c r="F347" s="2" t="s">
        <v>8</v>
      </c>
      <c r="G347" s="2"/>
      <c r="H347" s="2">
        <v>45</v>
      </c>
      <c r="I347" s="2"/>
      <c r="J347" s="2">
        <v>27</v>
      </c>
      <c r="K347" s="2"/>
      <c r="L347" s="2">
        <v>35</v>
      </c>
      <c r="M347" s="2">
        <v>41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>
        <f>COUNT(G347:AB347)</f>
        <v>4</v>
      </c>
      <c r="AD347" s="2">
        <f>SUM(G347:AB347)+IF(AC347&gt;=12,20,0)+IF(AC347&gt;=16,40,0)+IF(AC347&gt;=20,75,0)</f>
        <v>148</v>
      </c>
      <c r="AE347" s="2">
        <f>G347+H347+I347+J347+K347+L347+M347+N347+O347+P347+Q347+R347+S347+T347+U347+V347+W347+X347+Y347+Z347+AA347+AB347</f>
        <v>148</v>
      </c>
    </row>
    <row r="348" spans="1:31" s="11" customFormat="1" x14ac:dyDescent="0.25">
      <c r="A348" s="2">
        <v>35</v>
      </c>
      <c r="B348" s="2">
        <v>34</v>
      </c>
      <c r="C348" s="2">
        <v>1970</v>
      </c>
      <c r="D348" s="2" t="s">
        <v>71</v>
      </c>
      <c r="E348" s="2" t="s">
        <v>188</v>
      </c>
      <c r="F348" s="2" t="s">
        <v>5</v>
      </c>
      <c r="G348" s="2">
        <v>25</v>
      </c>
      <c r="H348" s="2"/>
      <c r="I348" s="2">
        <v>41</v>
      </c>
      <c r="J348" s="2">
        <v>36</v>
      </c>
      <c r="K348" s="2"/>
      <c r="L348" s="2">
        <v>40</v>
      </c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>
        <f>COUNT(G348:AB348)</f>
        <v>4</v>
      </c>
      <c r="AD348" s="2">
        <f>SUM(G348:AB348)+IF(AC348&gt;=12,20,0)+IF(AC348&gt;=16,40,0)+IF(AC348&gt;=20,75,0)</f>
        <v>142</v>
      </c>
      <c r="AE348" s="2">
        <f>G348+H348+I348+J348+K348+L348+M348+N348+O348+P348+Q348+R348+S348+T348+U348+V348+W348+X348+Y348+Z348+AA348+AB348</f>
        <v>142</v>
      </c>
    </row>
    <row r="349" spans="1:31" s="11" customFormat="1" x14ac:dyDescent="0.25">
      <c r="A349" s="2">
        <v>36</v>
      </c>
      <c r="B349" s="2">
        <v>60</v>
      </c>
      <c r="C349" s="2">
        <v>1971</v>
      </c>
      <c r="D349" s="2" t="s">
        <v>71</v>
      </c>
      <c r="E349" s="2" t="s">
        <v>411</v>
      </c>
      <c r="F349" s="2" t="s">
        <v>140</v>
      </c>
      <c r="G349" s="2">
        <v>40</v>
      </c>
      <c r="H349" s="2"/>
      <c r="I349" s="2"/>
      <c r="J349" s="2"/>
      <c r="K349" s="2">
        <v>44</v>
      </c>
      <c r="L349" s="2"/>
      <c r="M349" s="2"/>
      <c r="N349" s="2"/>
      <c r="O349" s="2"/>
      <c r="P349" s="2"/>
      <c r="Q349" s="2"/>
      <c r="R349" s="2"/>
      <c r="S349" s="2">
        <v>57</v>
      </c>
      <c r="T349" s="2"/>
      <c r="U349" s="2"/>
      <c r="V349" s="2"/>
      <c r="W349" s="2"/>
      <c r="X349" s="2"/>
      <c r="Y349" s="2"/>
      <c r="Z349" s="2"/>
      <c r="AA349" s="2"/>
      <c r="AB349" s="2"/>
      <c r="AC349" s="2">
        <f>COUNT(G349:AB349)</f>
        <v>3</v>
      </c>
      <c r="AD349" s="2">
        <f>SUM(G349:AB349)+IF(AC349&gt;=12,20,0)+IF(AC349&gt;=16,40,0)+IF(AC349&gt;=20,75,0)</f>
        <v>141</v>
      </c>
      <c r="AE349" s="2">
        <f>G349+H349+I349+J349+K349+L349+M349+N349+O349+P349+Q349+R349+S349+T349+U349+V349+W349+X349+Y349+Z349+AA349+AB349</f>
        <v>141</v>
      </c>
    </row>
    <row r="350" spans="1:31" s="11" customFormat="1" x14ac:dyDescent="0.25">
      <c r="A350" s="2">
        <v>37</v>
      </c>
      <c r="B350" s="2">
        <v>35</v>
      </c>
      <c r="C350" s="2">
        <v>1972</v>
      </c>
      <c r="D350" s="2" t="s">
        <v>71</v>
      </c>
      <c r="E350" s="2" t="s">
        <v>731</v>
      </c>
      <c r="F350" s="2" t="s">
        <v>140</v>
      </c>
      <c r="G350" s="2"/>
      <c r="H350" s="2"/>
      <c r="I350" s="2"/>
      <c r="J350" s="2">
        <v>49</v>
      </c>
      <c r="K350" s="2">
        <v>40</v>
      </c>
      <c r="L350" s="2">
        <v>50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>
        <f>COUNT(G350:AB350)</f>
        <v>3</v>
      </c>
      <c r="AD350" s="2">
        <f>SUM(G350:AB350)+IF(AC350&gt;=12,20,0)+IF(AC350&gt;=16,40,0)+IF(AC350&gt;=20,75,0)</f>
        <v>139</v>
      </c>
      <c r="AE350" s="2">
        <f>G350+H350+I350+J350+K350+L350+M350+N350+O350+P350+Q350+R350+S350+T350+U350+V350+W350+X350+Y350+Z350+AA350+AB350</f>
        <v>139</v>
      </c>
    </row>
    <row r="351" spans="1:31" s="11" customFormat="1" x14ac:dyDescent="0.25">
      <c r="A351" s="2">
        <v>38</v>
      </c>
      <c r="B351" s="2">
        <v>59</v>
      </c>
      <c r="C351" s="2">
        <v>1970</v>
      </c>
      <c r="D351" s="2" t="s">
        <v>71</v>
      </c>
      <c r="E351" s="2" t="s">
        <v>830</v>
      </c>
      <c r="F351" s="2" t="s">
        <v>822</v>
      </c>
      <c r="G351" s="2"/>
      <c r="H351" s="2"/>
      <c r="I351" s="2"/>
      <c r="J351" s="2"/>
      <c r="K351" s="2"/>
      <c r="L351" s="2"/>
      <c r="M351" s="2">
        <v>44</v>
      </c>
      <c r="N351" s="2"/>
      <c r="O351" s="2">
        <v>43</v>
      </c>
      <c r="P351" s="2"/>
      <c r="Q351" s="2"/>
      <c r="R351" s="2"/>
      <c r="S351" s="2">
        <v>50</v>
      </c>
      <c r="T351" s="2"/>
      <c r="U351" s="2"/>
      <c r="V351" s="2"/>
      <c r="W351" s="2"/>
      <c r="X351" s="2"/>
      <c r="Y351" s="2"/>
      <c r="Z351" s="2"/>
      <c r="AA351" s="2"/>
      <c r="AB351" s="2"/>
      <c r="AC351" s="2">
        <f>COUNT(G351:AB351)</f>
        <v>3</v>
      </c>
      <c r="AD351" s="2">
        <f>SUM(G351:AB351)+IF(AC351&gt;=12,20,0)+IF(AC351&gt;=16,40,0)+IF(AC351&gt;=20,75,0)</f>
        <v>137</v>
      </c>
      <c r="AE351" s="2">
        <f>G351+H351+I351+J351+K351+L351+M351+N351+O351+P351+Q351+R351+S351+T351+U351+V351+W351+X351+Y351+Z351+AA351+AB351</f>
        <v>137</v>
      </c>
    </row>
    <row r="352" spans="1:31" s="11" customFormat="1" x14ac:dyDescent="0.25">
      <c r="A352" s="2">
        <v>39</v>
      </c>
      <c r="B352" s="2">
        <v>36</v>
      </c>
      <c r="C352" s="2">
        <v>1971</v>
      </c>
      <c r="D352" s="2" t="s">
        <v>71</v>
      </c>
      <c r="E352" s="2" t="s">
        <v>644</v>
      </c>
      <c r="F352" s="2" t="s">
        <v>14</v>
      </c>
      <c r="G352" s="2"/>
      <c r="H352" s="2"/>
      <c r="I352" s="2">
        <v>60</v>
      </c>
      <c r="J352" s="2"/>
      <c r="K352" s="2"/>
      <c r="L352" s="2"/>
      <c r="M352" s="2"/>
      <c r="N352" s="2"/>
      <c r="O352" s="2"/>
      <c r="P352" s="2">
        <v>75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>
        <f>COUNT(G352:AB352)</f>
        <v>2</v>
      </c>
      <c r="AD352" s="2">
        <f>SUM(G352:AB352)+IF(AC352&gt;=12,20,0)+IF(AC352&gt;=16,40,0)+IF(AC352&gt;=20,75,0)</f>
        <v>135</v>
      </c>
      <c r="AE352" s="2">
        <f>G352+H352+I352+J352+K352+L352+M352+N352+O352+P352+Q352+R352+S352+T352+U352+V352+W352+X352+Y352+Z352+AA352+AB352</f>
        <v>135</v>
      </c>
    </row>
    <row r="353" spans="1:31" s="11" customFormat="1" x14ac:dyDescent="0.25">
      <c r="A353" s="2">
        <v>40</v>
      </c>
      <c r="B353" s="2">
        <v>37</v>
      </c>
      <c r="C353" s="2">
        <v>1974</v>
      </c>
      <c r="D353" s="2" t="s">
        <v>71</v>
      </c>
      <c r="E353" s="2" t="s">
        <v>909</v>
      </c>
      <c r="F353" s="2" t="s">
        <v>8</v>
      </c>
      <c r="G353" s="2"/>
      <c r="H353" s="2"/>
      <c r="I353" s="2"/>
      <c r="J353" s="2"/>
      <c r="K353" s="2"/>
      <c r="L353" s="2"/>
      <c r="M353" s="2"/>
      <c r="N353" s="2"/>
      <c r="O353" s="2">
        <v>35</v>
      </c>
      <c r="P353" s="2">
        <v>37</v>
      </c>
      <c r="Q353" s="2">
        <v>31</v>
      </c>
      <c r="R353" s="2">
        <v>31</v>
      </c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>
        <f>COUNT(G353:AB353)</f>
        <v>4</v>
      </c>
      <c r="AD353" s="2">
        <f>SUM(G353:AB353)+IF(AC353&gt;=12,20,0)+IF(AC353&gt;=16,40,0)+IF(AC353&gt;=20,75,0)</f>
        <v>134</v>
      </c>
      <c r="AE353" s="2">
        <f>G353+H353+I353+J353+K353+L353+M353+N353+O353+P353+Q353+R353+S353+T353+U353+V353+W353+X353+Y353+Z353+AA353+AB353</f>
        <v>134</v>
      </c>
    </row>
    <row r="354" spans="1:31" s="11" customFormat="1" x14ac:dyDescent="0.25">
      <c r="A354" s="2">
        <v>41</v>
      </c>
      <c r="B354" s="2">
        <v>38</v>
      </c>
      <c r="C354" s="2">
        <v>1972</v>
      </c>
      <c r="D354" s="2" t="s">
        <v>71</v>
      </c>
      <c r="E354" s="2" t="s">
        <v>654</v>
      </c>
      <c r="F354" s="2" t="s">
        <v>57</v>
      </c>
      <c r="G354" s="2"/>
      <c r="H354" s="2"/>
      <c r="I354" s="2">
        <v>36</v>
      </c>
      <c r="J354" s="2"/>
      <c r="K354" s="2"/>
      <c r="L354" s="2"/>
      <c r="M354" s="2"/>
      <c r="N354" s="2"/>
      <c r="O354" s="2"/>
      <c r="P354" s="2"/>
      <c r="Q354" s="2">
        <v>48</v>
      </c>
      <c r="R354" s="2">
        <v>49</v>
      </c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>
        <f>COUNT(G354:AB354)</f>
        <v>3</v>
      </c>
      <c r="AD354" s="2">
        <f>SUM(G354:AB354)+IF(AC354&gt;=12,20,0)+IF(AC354&gt;=16,40,0)+IF(AC354&gt;=20,75,0)</f>
        <v>133</v>
      </c>
      <c r="AE354" s="2">
        <f>G354+H354+I354+J354+K354+L354+M354+N354+O354+P354+Q354+R354+S354+T354+U354+V354+W354+X354+Y354+Z354+AA354+AB354</f>
        <v>133</v>
      </c>
    </row>
    <row r="355" spans="1:31" s="11" customFormat="1" x14ac:dyDescent="0.25">
      <c r="A355" s="2">
        <v>42</v>
      </c>
      <c r="B355" s="2">
        <v>39</v>
      </c>
      <c r="C355" s="2">
        <v>1974</v>
      </c>
      <c r="D355" s="2" t="s">
        <v>71</v>
      </c>
      <c r="E355" s="2" t="s">
        <v>83</v>
      </c>
      <c r="F355" s="2" t="s">
        <v>32</v>
      </c>
      <c r="G355" s="2">
        <v>65</v>
      </c>
      <c r="H355" s="2"/>
      <c r="I355" s="2">
        <v>65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>
        <f>COUNT(G355:AB355)</f>
        <v>2</v>
      </c>
      <c r="AD355" s="2">
        <f>SUM(G355:AB355)+IF(AC355&gt;=12,20,0)+IF(AC355&gt;=16,40,0)+IF(AC355&gt;=20,75,0)</f>
        <v>130</v>
      </c>
      <c r="AE355" s="2">
        <f>G355+H355+I355+J355+K355+L355+M355+N355+O355+P355+Q355+R355+S355+T355+U355+V355+W355+X355+Y355+Z355+AA355+AB355</f>
        <v>130</v>
      </c>
    </row>
    <row r="356" spans="1:31" s="11" customFormat="1" x14ac:dyDescent="0.25">
      <c r="A356" s="2">
        <v>43</v>
      </c>
      <c r="B356" s="2">
        <v>70</v>
      </c>
      <c r="C356" s="2">
        <v>1973</v>
      </c>
      <c r="D356" s="2" t="s">
        <v>71</v>
      </c>
      <c r="E356" s="2" t="s">
        <v>276</v>
      </c>
      <c r="F356" s="2" t="s">
        <v>30</v>
      </c>
      <c r="G356" s="2">
        <v>35</v>
      </c>
      <c r="H356" s="2"/>
      <c r="I356" s="2"/>
      <c r="J356" s="2"/>
      <c r="K356" s="2">
        <v>39</v>
      </c>
      <c r="L356" s="2"/>
      <c r="M356" s="2"/>
      <c r="N356" s="2"/>
      <c r="O356" s="2"/>
      <c r="P356" s="2"/>
      <c r="Q356" s="2"/>
      <c r="R356" s="2"/>
      <c r="S356" s="2">
        <v>54</v>
      </c>
      <c r="T356" s="2"/>
      <c r="U356" s="2"/>
      <c r="V356" s="2"/>
      <c r="W356" s="2"/>
      <c r="X356" s="2"/>
      <c r="Y356" s="2"/>
      <c r="Z356" s="2"/>
      <c r="AA356" s="2"/>
      <c r="AB356" s="2"/>
      <c r="AC356" s="2">
        <f>COUNT(G356:AB356)</f>
        <v>3</v>
      </c>
      <c r="AD356" s="2">
        <f>SUM(G356:AB356)+IF(AC356&gt;=12,20,0)+IF(AC356&gt;=16,40,0)+IF(AC356&gt;=20,75,0)</f>
        <v>128</v>
      </c>
      <c r="AE356" s="2">
        <f>G356+H356+I356+J356+K356+L356+M356+N356+O356+P356+Q356+R356+S356+T356+U356+V356+W356+X356+Y356+Z356+AA356+AB356</f>
        <v>128</v>
      </c>
    </row>
    <row r="357" spans="1:31" s="11" customFormat="1" x14ac:dyDescent="0.25">
      <c r="A357" s="2">
        <v>44</v>
      </c>
      <c r="B357" s="2">
        <v>40</v>
      </c>
      <c r="C357" s="2">
        <v>1974</v>
      </c>
      <c r="D357" s="2" t="s">
        <v>71</v>
      </c>
      <c r="E357" s="2" t="s">
        <v>878</v>
      </c>
      <c r="F357" s="2" t="s">
        <v>85</v>
      </c>
      <c r="G357" s="2"/>
      <c r="H357" s="2"/>
      <c r="I357" s="2"/>
      <c r="J357" s="2"/>
      <c r="K357" s="2"/>
      <c r="L357" s="2"/>
      <c r="M357" s="2"/>
      <c r="N357" s="2">
        <v>29</v>
      </c>
      <c r="O357" s="2"/>
      <c r="P357" s="2"/>
      <c r="Q357" s="2">
        <v>45</v>
      </c>
      <c r="R357" s="2">
        <v>46</v>
      </c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>
        <f>COUNT(G357:AB357)</f>
        <v>3</v>
      </c>
      <c r="AD357" s="2">
        <f>SUM(G357:AB357)+IF(AC357&gt;=12,20,0)+IF(AC357&gt;=16,40,0)+IF(AC357&gt;=20,75,0)</f>
        <v>120</v>
      </c>
      <c r="AE357" s="2">
        <f>G357+H357+I357+J357+K357+L357+M357+N357+O357+P357+Q357+R357+S357+T357+U357+V357+W357+X357+Y357+Z357+AA357+AB357</f>
        <v>120</v>
      </c>
    </row>
    <row r="358" spans="1:31" s="11" customFormat="1" x14ac:dyDescent="0.25">
      <c r="A358" s="2">
        <v>45</v>
      </c>
      <c r="B358" s="2">
        <v>41</v>
      </c>
      <c r="C358" s="2">
        <v>1973</v>
      </c>
      <c r="D358" s="2" t="s">
        <v>71</v>
      </c>
      <c r="E358" s="2" t="s">
        <v>729</v>
      </c>
      <c r="F358" s="2" t="s">
        <v>36</v>
      </c>
      <c r="G358" s="2"/>
      <c r="H358" s="2"/>
      <c r="I358" s="2"/>
      <c r="J358" s="2">
        <v>60</v>
      </c>
      <c r="K358" s="2"/>
      <c r="L358" s="2"/>
      <c r="M358" s="2"/>
      <c r="N358" s="2"/>
      <c r="O358" s="2"/>
      <c r="P358" s="2">
        <v>59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>
        <f>COUNT(G358:AB358)</f>
        <v>2</v>
      </c>
      <c r="AD358" s="2">
        <f>SUM(G358:AB358)+IF(AC358&gt;=12,20,0)+IF(AC358&gt;=16,40,0)+IF(AC358&gt;=20,75,0)</f>
        <v>119</v>
      </c>
      <c r="AE358" s="2">
        <f>G358+H358+I358+J358+K358+L358+M358+N358+O358+P358+Q358+R358+S358+T358+U358+V358+W358+X358+Y358+Z358+AA358+AB358</f>
        <v>119</v>
      </c>
    </row>
    <row r="359" spans="1:31" s="11" customFormat="1" x14ac:dyDescent="0.25">
      <c r="A359" s="2">
        <v>46</v>
      </c>
      <c r="B359" s="2">
        <v>93</v>
      </c>
      <c r="C359" s="2">
        <v>1970</v>
      </c>
      <c r="D359" s="2" t="s">
        <v>71</v>
      </c>
      <c r="E359" s="2" t="s">
        <v>177</v>
      </c>
      <c r="F359" s="2" t="s">
        <v>146</v>
      </c>
      <c r="G359" s="2">
        <v>47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>
        <v>70</v>
      </c>
      <c r="T359" s="2"/>
      <c r="U359" s="2"/>
      <c r="V359" s="2"/>
      <c r="W359" s="2"/>
      <c r="X359" s="2"/>
      <c r="Y359" s="2"/>
      <c r="Z359" s="2"/>
      <c r="AA359" s="2"/>
      <c r="AB359" s="2"/>
      <c r="AC359" s="2">
        <f>COUNT(G359:AB359)</f>
        <v>2</v>
      </c>
      <c r="AD359" s="2">
        <f>SUM(G359:AB359)+IF(AC359&gt;=12,20,0)+IF(AC359&gt;=16,40,0)+IF(AC359&gt;=20,75,0)</f>
        <v>117</v>
      </c>
      <c r="AE359" s="2">
        <f>G359+H359+I359+J359+K359+L359+M359+N359+O359+P359+Q359+R359+S359+T359+U359+V359+W359+X359+Y359+Z359+AA359+AB359</f>
        <v>117</v>
      </c>
    </row>
    <row r="360" spans="1:31" s="11" customFormat="1" x14ac:dyDescent="0.25">
      <c r="A360" s="2">
        <v>47</v>
      </c>
      <c r="B360" s="2">
        <v>43</v>
      </c>
      <c r="C360" s="2">
        <v>1972</v>
      </c>
      <c r="D360" s="2" t="s">
        <v>71</v>
      </c>
      <c r="E360" s="2" t="s">
        <v>540</v>
      </c>
      <c r="F360" s="2" t="s">
        <v>32</v>
      </c>
      <c r="G360" s="2"/>
      <c r="H360" s="2">
        <v>53</v>
      </c>
      <c r="I360" s="2"/>
      <c r="J360" s="2"/>
      <c r="K360" s="2">
        <v>30</v>
      </c>
      <c r="L360" s="2">
        <v>34</v>
      </c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>
        <f>COUNT(G360:AB360)</f>
        <v>3</v>
      </c>
      <c r="AD360" s="2">
        <f>SUM(G360:AB360)+IF(AC360&gt;=12,20,0)+IF(AC360&gt;=16,40,0)+IF(AC360&gt;=20,75,0)</f>
        <v>117</v>
      </c>
      <c r="AE360" s="2">
        <f>G360+H360+I360+J360+K360+L360+M360+N360+O360+P360+Q360+R360+S360+T360+U360+V360+W360+X360+Y360+Z360+AA360+AB360</f>
        <v>117</v>
      </c>
    </row>
    <row r="361" spans="1:31" s="11" customFormat="1" x14ac:dyDescent="0.25">
      <c r="A361" s="2">
        <v>48</v>
      </c>
      <c r="B361" s="2">
        <v>42</v>
      </c>
      <c r="C361" s="2">
        <v>1970</v>
      </c>
      <c r="D361" s="2" t="s">
        <v>71</v>
      </c>
      <c r="E361" s="2" t="s">
        <v>332</v>
      </c>
      <c r="F361" s="2" t="s">
        <v>28</v>
      </c>
      <c r="G361" s="2">
        <v>5</v>
      </c>
      <c r="H361" s="2"/>
      <c r="I361" s="2">
        <v>38</v>
      </c>
      <c r="J361" s="2">
        <v>21</v>
      </c>
      <c r="K361" s="2">
        <v>24</v>
      </c>
      <c r="L361" s="2">
        <v>29</v>
      </c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>
        <f>COUNT(G361:AB361)</f>
        <v>5</v>
      </c>
      <c r="AD361" s="2">
        <f>SUM(G361:AB361)+IF(AC361&gt;=12,20,0)+IF(AC361&gt;=16,40,0)+IF(AC361&gt;=20,75,0)</f>
        <v>117</v>
      </c>
      <c r="AE361" s="2">
        <f>G361+H361+I361+J361+K361+L361+M361+N361+O361+P361+Q361+R361+S361+T361+U361+V361+W361+X361+Y361+Z361+AA361+AB361</f>
        <v>117</v>
      </c>
    </row>
    <row r="362" spans="1:31" s="11" customFormat="1" x14ac:dyDescent="0.25">
      <c r="A362" s="2">
        <v>49</v>
      </c>
      <c r="B362" s="2">
        <v>44</v>
      </c>
      <c r="C362" s="2">
        <v>1974</v>
      </c>
      <c r="D362" s="2" t="s">
        <v>71</v>
      </c>
      <c r="E362" s="2" t="s">
        <v>732</v>
      </c>
      <c r="F362" s="2" t="s">
        <v>8</v>
      </c>
      <c r="G362" s="2"/>
      <c r="H362" s="2"/>
      <c r="I362" s="2"/>
      <c r="J362" s="2">
        <v>46</v>
      </c>
      <c r="K362" s="2"/>
      <c r="L362" s="2">
        <v>48</v>
      </c>
      <c r="M362" s="2"/>
      <c r="N362" s="2"/>
      <c r="O362" s="2"/>
      <c r="P362" s="2"/>
      <c r="Q362" s="2">
        <v>22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>
        <f>COUNT(G362:AB362)</f>
        <v>3</v>
      </c>
      <c r="AD362" s="2">
        <f>SUM(G362:AB362)+IF(AC362&gt;=12,20,0)+IF(AC362&gt;=16,40,0)+IF(AC362&gt;=20,75,0)</f>
        <v>116</v>
      </c>
      <c r="AE362" s="2">
        <f>G362+H362+I362+J362+K362+L362+M362+N362+O362+P362+Q362+R362+S362+T362+U362+V362+W362+X362+Y362+Z362+AA362+AB362</f>
        <v>116</v>
      </c>
    </row>
    <row r="363" spans="1:31" s="11" customFormat="1" x14ac:dyDescent="0.25">
      <c r="A363" s="2">
        <v>50</v>
      </c>
      <c r="B363" s="2">
        <v>45</v>
      </c>
      <c r="C363" s="2">
        <v>1972</v>
      </c>
      <c r="D363" s="2" t="s">
        <v>71</v>
      </c>
      <c r="E363" s="2" t="s">
        <v>374</v>
      </c>
      <c r="F363" s="2" t="s">
        <v>373</v>
      </c>
      <c r="G363" s="2">
        <v>5</v>
      </c>
      <c r="H363" s="2">
        <v>46</v>
      </c>
      <c r="I363" s="2"/>
      <c r="J363" s="2">
        <v>33</v>
      </c>
      <c r="K363" s="2"/>
      <c r="L363" s="2"/>
      <c r="M363" s="2"/>
      <c r="N363" s="2">
        <v>30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>
        <f>COUNT(G363:AB363)</f>
        <v>4</v>
      </c>
      <c r="AD363" s="2">
        <f>SUM(G363:AB363)+IF(AC363&gt;=12,20,0)+IF(AC363&gt;=16,40,0)+IF(AC363&gt;=20,75,0)</f>
        <v>114</v>
      </c>
      <c r="AE363" s="2">
        <f>G363+H363+I363+J363+K363+L363+M363+N363+O363+P363+Q363+R363+S363+T363+U363+V363+W363+X363+Y363+Z363+AA363+AB363</f>
        <v>114</v>
      </c>
    </row>
    <row r="364" spans="1:31" s="11" customFormat="1" x14ac:dyDescent="0.25">
      <c r="A364" s="2">
        <v>51</v>
      </c>
      <c r="B364" s="2">
        <v>46</v>
      </c>
      <c r="C364" s="2">
        <v>1973</v>
      </c>
      <c r="D364" s="2" t="s">
        <v>71</v>
      </c>
      <c r="E364" s="2" t="s">
        <v>1013</v>
      </c>
      <c r="F364" s="2" t="s">
        <v>19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58</v>
      </c>
      <c r="R364" s="2">
        <v>54</v>
      </c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>
        <f>COUNT(G364:AB364)</f>
        <v>2</v>
      </c>
      <c r="AD364" s="2">
        <f>SUM(G364:AB364)+IF(AC364&gt;=12,20,0)+IF(AC364&gt;=16,40,0)+IF(AC364&gt;=20,75,0)</f>
        <v>112</v>
      </c>
      <c r="AE364" s="2">
        <f>G364+H364+I364+J364+K364+L364+M364+N364+O364+P364+Q364+R364+S364+T364+U364+V364+W364+X364+Y364+Z364+AA364+AB364</f>
        <v>112</v>
      </c>
    </row>
    <row r="365" spans="1:31" s="11" customFormat="1" x14ac:dyDescent="0.25">
      <c r="A365" s="2">
        <v>52</v>
      </c>
      <c r="B365" s="2">
        <v>47</v>
      </c>
      <c r="C365" s="2">
        <v>1972</v>
      </c>
      <c r="D365" s="2" t="s">
        <v>71</v>
      </c>
      <c r="E365" s="2" t="s">
        <v>780</v>
      </c>
      <c r="F365" s="2" t="s">
        <v>441</v>
      </c>
      <c r="G365" s="2"/>
      <c r="H365" s="2"/>
      <c r="I365" s="2"/>
      <c r="J365" s="2"/>
      <c r="K365" s="2">
        <v>33</v>
      </c>
      <c r="L365" s="2">
        <v>38</v>
      </c>
      <c r="M365" s="2"/>
      <c r="N365" s="2"/>
      <c r="O365" s="2">
        <v>38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>
        <f>COUNT(G365:AB365)</f>
        <v>3</v>
      </c>
      <c r="AD365" s="2">
        <f>SUM(G365:AB365)+IF(AC365&gt;=12,20,0)+IF(AC365&gt;=16,40,0)+IF(AC365&gt;=20,75,0)</f>
        <v>109</v>
      </c>
      <c r="AE365" s="2">
        <f>G365+H365+I365+J365+K365+L365+M365+N365+O365+P365+Q365+R365+S365+T365+U365+V365+W365+X365+Y365+Z365+AA365+AB365</f>
        <v>109</v>
      </c>
    </row>
    <row r="366" spans="1:31" s="11" customFormat="1" x14ac:dyDescent="0.25">
      <c r="A366" s="2">
        <v>53</v>
      </c>
      <c r="B366" s="2">
        <v>48</v>
      </c>
      <c r="C366" s="2">
        <v>1970</v>
      </c>
      <c r="D366" s="2" t="s">
        <v>71</v>
      </c>
      <c r="E366" s="2" t="s">
        <v>871</v>
      </c>
      <c r="F366" s="2" t="s">
        <v>441</v>
      </c>
      <c r="G366" s="2"/>
      <c r="H366" s="2"/>
      <c r="I366" s="2"/>
      <c r="J366" s="2"/>
      <c r="K366" s="2"/>
      <c r="L366" s="2"/>
      <c r="M366" s="2"/>
      <c r="N366" s="2">
        <v>50</v>
      </c>
      <c r="O366" s="2"/>
      <c r="P366" s="2">
        <v>57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>
        <f>COUNT(G366:AB366)</f>
        <v>2</v>
      </c>
      <c r="AD366" s="2">
        <f>SUM(G366:AB366)+IF(AC366&gt;=12,20,0)+IF(AC366&gt;=16,40,0)+IF(AC366&gt;=20,75,0)</f>
        <v>107</v>
      </c>
      <c r="AE366" s="2">
        <f>G366+H366+I366+J366+K366+L366+M366+N366+O366+P366+Q366+R366+S366+T366+U366+V366+W366+X366+Y366+Z366+AA366+AB366</f>
        <v>107</v>
      </c>
    </row>
    <row r="367" spans="1:31" s="11" customFormat="1" x14ac:dyDescent="0.25">
      <c r="A367" s="2">
        <v>54</v>
      </c>
      <c r="B367" s="2">
        <v>49</v>
      </c>
      <c r="C367" s="2">
        <v>1974</v>
      </c>
      <c r="D367" s="2" t="s">
        <v>71</v>
      </c>
      <c r="E367" s="2" t="s">
        <v>537</v>
      </c>
      <c r="F367" s="2" t="s">
        <v>31</v>
      </c>
      <c r="G367" s="2"/>
      <c r="H367" s="2">
        <v>57</v>
      </c>
      <c r="I367" s="2"/>
      <c r="J367" s="2"/>
      <c r="K367" s="2"/>
      <c r="L367" s="2"/>
      <c r="M367" s="2"/>
      <c r="N367" s="2"/>
      <c r="O367" s="2"/>
      <c r="P367" s="2"/>
      <c r="Q367" s="2"/>
      <c r="R367" s="2">
        <v>47</v>
      </c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>
        <f>COUNT(G367:AB367)</f>
        <v>2</v>
      </c>
      <c r="AD367" s="2">
        <f>SUM(G367:AB367)+IF(AC367&gt;=12,20,0)+IF(AC367&gt;=16,40,0)+IF(AC367&gt;=20,75,0)</f>
        <v>104</v>
      </c>
      <c r="AE367" s="2">
        <f>G367+H367+I367+J367+K367+L367+M367+N367+O367+P367+Q367+R367+S367+T367+U367+V367+W367+X367+Y367+Z367+AA367+AB367</f>
        <v>104</v>
      </c>
    </row>
    <row r="368" spans="1:31" s="11" customFormat="1" x14ac:dyDescent="0.25">
      <c r="A368" s="2">
        <v>55</v>
      </c>
      <c r="B368" s="2">
        <v>50</v>
      </c>
      <c r="C368" s="2">
        <v>1971</v>
      </c>
      <c r="D368" s="2" t="s">
        <v>71</v>
      </c>
      <c r="E368" s="2" t="s">
        <v>10</v>
      </c>
      <c r="F368" s="2" t="s">
        <v>6</v>
      </c>
      <c r="G368" s="2">
        <v>50</v>
      </c>
      <c r="H368" s="2"/>
      <c r="I368" s="2"/>
      <c r="J368" s="2"/>
      <c r="K368" s="2">
        <v>50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>
        <f>COUNT(G368:AB368)</f>
        <v>2</v>
      </c>
      <c r="AD368" s="2">
        <f>SUM(G368:AB368)+IF(AC368&gt;=12,20,0)+IF(AC368&gt;=16,40,0)+IF(AC368&gt;=20,75,0)</f>
        <v>100</v>
      </c>
      <c r="AE368" s="2">
        <f>G368+H368+I368+J368+K368+L368+M368+N368+O368+P368+Q368+R368+S368+T368+U368+V368+W368+X368+Y368+Z368+AA368+AB368</f>
        <v>100</v>
      </c>
    </row>
    <row r="369" spans="1:31" s="11" customFormat="1" x14ac:dyDescent="0.25">
      <c r="A369" s="2">
        <v>56</v>
      </c>
      <c r="B369" s="2">
        <v>102</v>
      </c>
      <c r="C369" s="2">
        <v>1971</v>
      </c>
      <c r="D369" s="2" t="s">
        <v>71</v>
      </c>
      <c r="E369" s="2" t="s">
        <v>315</v>
      </c>
      <c r="F369" s="2" t="s">
        <v>30</v>
      </c>
      <c r="G369" s="2">
        <v>43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>
        <v>56</v>
      </c>
      <c r="T369" s="2"/>
      <c r="U369" s="2"/>
      <c r="V369" s="2"/>
      <c r="W369" s="2"/>
      <c r="X369" s="2"/>
      <c r="Y369" s="2"/>
      <c r="Z369" s="2"/>
      <c r="AA369" s="2"/>
      <c r="AB369" s="2"/>
      <c r="AC369" s="2">
        <f>COUNT(G369:AB369)</f>
        <v>2</v>
      </c>
      <c r="AD369" s="2">
        <f>SUM(G369:AB369)+IF(AC369&gt;=12,20,0)+IF(AC369&gt;=16,40,0)+IF(AC369&gt;=20,75,0)</f>
        <v>99</v>
      </c>
      <c r="AE369" s="2">
        <f>G369+H369+I369+J369+K369+L369+M369+N369+O369+P369+Q369+R369+S369+T369+U369+V369+W369+X369+Y369+Z369+AA369+AB369</f>
        <v>99</v>
      </c>
    </row>
    <row r="370" spans="1:31" s="11" customFormat="1" x14ac:dyDescent="0.25">
      <c r="A370" s="2">
        <v>57</v>
      </c>
      <c r="B370" s="2">
        <v>51</v>
      </c>
      <c r="C370" s="2">
        <v>1974</v>
      </c>
      <c r="D370" s="2" t="s">
        <v>71</v>
      </c>
      <c r="E370" s="2" t="s">
        <v>1016</v>
      </c>
      <c r="F370" s="2" t="s">
        <v>85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>
        <v>47</v>
      </c>
      <c r="R370" s="2">
        <v>50</v>
      </c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>
        <f>COUNT(G370:AB370)</f>
        <v>2</v>
      </c>
      <c r="AD370" s="2">
        <f>SUM(G370:AB370)+IF(AC370&gt;=12,20,0)+IF(AC370&gt;=16,40,0)+IF(AC370&gt;=20,75,0)</f>
        <v>97</v>
      </c>
      <c r="AE370" s="2">
        <f>G370+H370+I370+J370+K370+L370+M370+N370+O370+P370+Q370+R370+S370+T370+U370+V370+W370+X370+Y370+Z370+AA370+AB370</f>
        <v>97</v>
      </c>
    </row>
    <row r="371" spans="1:31" s="11" customFormat="1" x14ac:dyDescent="0.25">
      <c r="A371" s="2">
        <v>58</v>
      </c>
      <c r="B371" s="2">
        <v>52</v>
      </c>
      <c r="C371" s="2">
        <v>1970</v>
      </c>
      <c r="D371" s="2" t="s">
        <v>71</v>
      </c>
      <c r="E371" s="2" t="s">
        <v>831</v>
      </c>
      <c r="F371" s="2" t="s">
        <v>6</v>
      </c>
      <c r="G371" s="2"/>
      <c r="H371" s="2"/>
      <c r="I371" s="2"/>
      <c r="J371" s="2"/>
      <c r="K371" s="2"/>
      <c r="L371" s="2"/>
      <c r="M371" s="2">
        <v>37</v>
      </c>
      <c r="N371" s="2"/>
      <c r="O371" s="2">
        <v>33</v>
      </c>
      <c r="P371" s="2"/>
      <c r="Q371" s="2">
        <v>26</v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>
        <f>COUNT(G371:AB371)</f>
        <v>3</v>
      </c>
      <c r="AD371" s="2">
        <f>SUM(G371:AB371)+IF(AC371&gt;=12,20,0)+IF(AC371&gt;=16,40,0)+IF(AC371&gt;=20,75,0)</f>
        <v>96</v>
      </c>
      <c r="AE371" s="2">
        <f>G371+H371+I371+J371+K371+L371+M371+N371+O371+P371+Q371+R371+S371+T371+U371+V371+W371+X371+Y371+Z371+AA371+AB371</f>
        <v>96</v>
      </c>
    </row>
    <row r="372" spans="1:31" s="11" customFormat="1" x14ac:dyDescent="0.25">
      <c r="A372" s="2">
        <v>59</v>
      </c>
      <c r="B372" s="2">
        <v>54</v>
      </c>
      <c r="C372" s="2">
        <v>1973</v>
      </c>
      <c r="D372" s="2" t="s">
        <v>71</v>
      </c>
      <c r="E372" s="2" t="s">
        <v>651</v>
      </c>
      <c r="F372" s="2" t="s">
        <v>32</v>
      </c>
      <c r="G372" s="2"/>
      <c r="H372" s="2"/>
      <c r="I372" s="2">
        <v>42</v>
      </c>
      <c r="J372" s="2"/>
      <c r="K372" s="2"/>
      <c r="L372" s="2"/>
      <c r="M372" s="2"/>
      <c r="N372" s="2"/>
      <c r="O372" s="2"/>
      <c r="P372" s="2"/>
      <c r="Q372" s="2">
        <v>52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>
        <f>COUNT(G372:AB372)</f>
        <v>2</v>
      </c>
      <c r="AD372" s="2">
        <f>SUM(G372:AB372)+IF(AC372&gt;=12,20,0)+IF(AC372&gt;=16,40,0)+IF(AC372&gt;=20,75,0)</f>
        <v>94</v>
      </c>
      <c r="AE372" s="2">
        <f>G372+H372+I372+J372+K372+L372+M372+N372+O372+P372+Q372+R372+S372+T372+U372+V372+W372+X372+Y372+Z372+AA372+AB372</f>
        <v>94</v>
      </c>
    </row>
    <row r="373" spans="1:31" s="11" customFormat="1" x14ac:dyDescent="0.25">
      <c r="A373" s="2">
        <v>60</v>
      </c>
      <c r="B373" s="2">
        <v>55</v>
      </c>
      <c r="C373" s="2">
        <v>1973</v>
      </c>
      <c r="D373" s="2" t="s">
        <v>71</v>
      </c>
      <c r="E373" s="2" t="s">
        <v>934</v>
      </c>
      <c r="F373" s="2" t="s">
        <v>32</v>
      </c>
      <c r="G373" s="2"/>
      <c r="H373" s="2"/>
      <c r="I373" s="2"/>
      <c r="J373" s="2"/>
      <c r="K373" s="2"/>
      <c r="L373" s="2"/>
      <c r="M373" s="2"/>
      <c r="N373" s="2"/>
      <c r="O373" s="2"/>
      <c r="P373" s="2">
        <v>44</v>
      </c>
      <c r="Q373" s="2">
        <v>49</v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>
        <f>COUNT(G373:AB373)</f>
        <v>2</v>
      </c>
      <c r="AD373" s="2">
        <f>SUM(G373:AB373)+IF(AC373&gt;=12,20,0)+IF(AC373&gt;=16,40,0)+IF(AC373&gt;=20,75,0)</f>
        <v>93</v>
      </c>
      <c r="AE373" s="2">
        <f>G373+H373+I373+J373+K373+L373+M373+N373+O373+P373+Q373+R373+S373+T373+U373+V373+W373+X373+Y373+Z373+AA373+AB373</f>
        <v>93</v>
      </c>
    </row>
    <row r="374" spans="1:31" s="11" customFormat="1" x14ac:dyDescent="0.25">
      <c r="A374" s="2">
        <v>61</v>
      </c>
      <c r="B374" s="2">
        <v>56</v>
      </c>
      <c r="C374" s="2">
        <v>1974</v>
      </c>
      <c r="D374" s="2" t="s">
        <v>71</v>
      </c>
      <c r="E374" s="2" t="s">
        <v>272</v>
      </c>
      <c r="F374" s="2" t="s">
        <v>30</v>
      </c>
      <c r="G374" s="2">
        <v>39</v>
      </c>
      <c r="H374" s="2"/>
      <c r="I374" s="2"/>
      <c r="J374" s="2"/>
      <c r="K374" s="2"/>
      <c r="L374" s="2"/>
      <c r="M374" s="2"/>
      <c r="N374" s="2"/>
      <c r="O374" s="2"/>
      <c r="P374" s="2">
        <v>53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>
        <f>COUNT(G374:AB374)</f>
        <v>2</v>
      </c>
      <c r="AD374" s="2">
        <f>SUM(G374:AB374)+IF(AC374&gt;=12,20,0)+IF(AC374&gt;=16,40,0)+IF(AC374&gt;=20,75,0)</f>
        <v>92</v>
      </c>
      <c r="AE374" s="2">
        <f>G374+H374+I374+J374+K374+L374+M374+N374+O374+P374+Q374+R374+S374+T374+U374+V374+W374+X374+Y374+Z374+AA374+AB374</f>
        <v>92</v>
      </c>
    </row>
    <row r="375" spans="1:31" s="11" customFormat="1" x14ac:dyDescent="0.25">
      <c r="A375" s="2">
        <v>62</v>
      </c>
      <c r="B375" s="2">
        <v>57</v>
      </c>
      <c r="C375" s="2">
        <v>1971</v>
      </c>
      <c r="D375" s="2" t="s">
        <v>71</v>
      </c>
      <c r="E375" s="2" t="s">
        <v>553</v>
      </c>
      <c r="F375" s="2" t="s">
        <v>441</v>
      </c>
      <c r="G375" s="2"/>
      <c r="H375" s="2">
        <v>37</v>
      </c>
      <c r="I375" s="2"/>
      <c r="J375" s="2"/>
      <c r="K375" s="2"/>
      <c r="L375" s="2"/>
      <c r="M375" s="2"/>
      <c r="N375" s="2">
        <v>20</v>
      </c>
      <c r="O375" s="2"/>
      <c r="P375" s="2"/>
      <c r="Q375" s="2">
        <v>17</v>
      </c>
      <c r="R375" s="2">
        <v>17</v>
      </c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>
        <f>COUNT(G375:AB375)</f>
        <v>4</v>
      </c>
      <c r="AD375" s="2">
        <f>SUM(G375:AB375)+IF(AC375&gt;=12,20,0)+IF(AC375&gt;=16,40,0)+IF(AC375&gt;=20,75,0)</f>
        <v>91</v>
      </c>
      <c r="AE375" s="2">
        <f>G375+H375+I375+J375+K375+L375+M375+N375+O375+P375+Q375+R375+S375+T375+U375+V375+W375+X375+Y375+Z375+AA375+AB375</f>
        <v>91</v>
      </c>
    </row>
    <row r="376" spans="1:31" s="11" customFormat="1" x14ac:dyDescent="0.25">
      <c r="A376" s="2">
        <v>63</v>
      </c>
      <c r="B376" s="2">
        <v>58</v>
      </c>
      <c r="C376" s="2">
        <v>1973</v>
      </c>
      <c r="D376" s="2" t="s">
        <v>71</v>
      </c>
      <c r="E376" s="2" t="s">
        <v>879</v>
      </c>
      <c r="F376" s="2" t="s">
        <v>441</v>
      </c>
      <c r="G376" s="2"/>
      <c r="H376" s="2"/>
      <c r="I376" s="2"/>
      <c r="J376" s="2"/>
      <c r="K376" s="2"/>
      <c r="L376" s="2"/>
      <c r="M376" s="2"/>
      <c r="N376" s="2">
        <v>38</v>
      </c>
      <c r="O376" s="2"/>
      <c r="P376" s="2"/>
      <c r="Q376" s="2">
        <v>50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>
        <f>COUNT(G376:AB376)</f>
        <v>2</v>
      </c>
      <c r="AD376" s="2">
        <f>SUM(G376:AB376)+IF(AC376&gt;=12,20,0)+IF(AC376&gt;=16,40,0)+IF(AC376&gt;=20,75,0)</f>
        <v>88</v>
      </c>
      <c r="AE376" s="2">
        <f>G376+H376+I376+J376+K376+L376+M376+N376+O376+P376+Q376+R376+S376+T376+U376+V376+W376+X376+Y376+Z376+AA376+AB376</f>
        <v>88</v>
      </c>
    </row>
    <row r="377" spans="1:31" s="11" customFormat="1" x14ac:dyDescent="0.25">
      <c r="A377" s="2">
        <v>64</v>
      </c>
      <c r="B377" s="2">
        <v>123</v>
      </c>
      <c r="C377" s="2">
        <v>1973</v>
      </c>
      <c r="D377" s="2" t="s">
        <v>71</v>
      </c>
      <c r="E377" s="2" t="s">
        <v>274</v>
      </c>
      <c r="F377" s="2" t="s">
        <v>30</v>
      </c>
      <c r="G377" s="2">
        <v>33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>
        <v>52</v>
      </c>
      <c r="T377" s="2"/>
      <c r="U377" s="2"/>
      <c r="V377" s="2"/>
      <c r="W377" s="2"/>
      <c r="X377" s="2"/>
      <c r="Y377" s="2"/>
      <c r="Z377" s="2"/>
      <c r="AA377" s="2"/>
      <c r="AB377" s="2"/>
      <c r="AC377" s="2">
        <f>COUNT(G377:AB377)</f>
        <v>2</v>
      </c>
      <c r="AD377" s="2">
        <f>SUM(G377:AB377)+IF(AC377&gt;=12,20,0)+IF(AC377&gt;=16,40,0)+IF(AC377&gt;=20,75,0)</f>
        <v>85</v>
      </c>
      <c r="AE377" s="2">
        <f>G377+H377+I377+J377+K377+L377+M377+N377+O377+P377+Q377+R377+S377+T377+U377+V377+W377+X377+Y377+Z377+AA377+AB377</f>
        <v>85</v>
      </c>
    </row>
    <row r="378" spans="1:31" s="11" customFormat="1" x14ac:dyDescent="0.25">
      <c r="A378" s="2">
        <v>65</v>
      </c>
      <c r="B378" s="2">
        <v>61</v>
      </c>
      <c r="C378" s="2">
        <v>1973</v>
      </c>
      <c r="D378" s="2" t="s">
        <v>71</v>
      </c>
      <c r="E378" s="2" t="s">
        <v>544</v>
      </c>
      <c r="F378" s="2" t="s">
        <v>21</v>
      </c>
      <c r="G378" s="2"/>
      <c r="H378" s="2">
        <v>50</v>
      </c>
      <c r="I378" s="2"/>
      <c r="J378" s="2">
        <v>34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>
        <f>COUNT(G378:AB378)</f>
        <v>2</v>
      </c>
      <c r="AD378" s="2">
        <f>SUM(G378:AB378)+IF(AC378&gt;=12,20,0)+IF(AC378&gt;=16,40,0)+IF(AC378&gt;=20,75,0)</f>
        <v>84</v>
      </c>
      <c r="AE378" s="2">
        <f>G378+H378+I378+J378+K378+L378+M378+N378+O378+P378+Q378+R378+S378+T378+U378+V378+W378+X378+Y378+Z378+AA378+AB378</f>
        <v>84</v>
      </c>
    </row>
    <row r="379" spans="1:31" s="11" customFormat="1" x14ac:dyDescent="0.25">
      <c r="A379" s="2">
        <v>66</v>
      </c>
      <c r="B379" s="2">
        <v>64</v>
      </c>
      <c r="C379" s="2">
        <v>1974</v>
      </c>
      <c r="D379" s="2" t="s">
        <v>71</v>
      </c>
      <c r="E379" s="2" t="s">
        <v>935</v>
      </c>
      <c r="F379" s="2" t="s">
        <v>11</v>
      </c>
      <c r="G379" s="2"/>
      <c r="H379" s="2"/>
      <c r="I379" s="2"/>
      <c r="J379" s="2"/>
      <c r="K379" s="2"/>
      <c r="L379" s="2"/>
      <c r="M379" s="2"/>
      <c r="N379" s="2"/>
      <c r="O379" s="2"/>
      <c r="P379" s="2">
        <v>45</v>
      </c>
      <c r="Q379" s="2">
        <v>37</v>
      </c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>
        <f>COUNT(G379:AB379)</f>
        <v>2</v>
      </c>
      <c r="AD379" s="2">
        <f>SUM(G379:AB379)+IF(AC379&gt;=12,20,0)+IF(AC379&gt;=16,40,0)+IF(AC379&gt;=20,75,0)</f>
        <v>82</v>
      </c>
      <c r="AE379" s="2">
        <f>G379+H379+I379+J379+K379+L379+M379+N379+O379+P379+Q379+R379+S379+T379+U379+V379+W379+X379+Y379+Z379+AA379+AB379</f>
        <v>82</v>
      </c>
    </row>
    <row r="380" spans="1:31" s="11" customFormat="1" x14ac:dyDescent="0.25">
      <c r="A380" s="2">
        <v>67</v>
      </c>
      <c r="B380" s="2">
        <v>62</v>
      </c>
      <c r="C380" s="2">
        <v>1974</v>
      </c>
      <c r="D380" s="2" t="s">
        <v>71</v>
      </c>
      <c r="E380" s="2" t="s">
        <v>877</v>
      </c>
      <c r="F380" s="2" t="s">
        <v>519</v>
      </c>
      <c r="G380" s="2"/>
      <c r="H380" s="2"/>
      <c r="I380" s="2"/>
      <c r="J380" s="2"/>
      <c r="K380" s="2"/>
      <c r="L380" s="2"/>
      <c r="M380" s="2"/>
      <c r="N380" s="2">
        <v>37</v>
      </c>
      <c r="O380" s="2"/>
      <c r="P380" s="2"/>
      <c r="Q380" s="2"/>
      <c r="R380" s="2">
        <v>45</v>
      </c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>
        <f>COUNT(G380:AB380)</f>
        <v>2</v>
      </c>
      <c r="AD380" s="2">
        <f>SUM(G380:AB380)+IF(AC380&gt;=12,20,0)+IF(AC380&gt;=16,40,0)+IF(AC380&gt;=20,75,0)</f>
        <v>82</v>
      </c>
      <c r="AE380" s="2">
        <f>G380+H380+I380+J380+K380+L380+M380+N380+O380+P380+Q380+R380+S380+T380+U380+V380+W380+X380+Y380+Z380+AA380+AB380</f>
        <v>82</v>
      </c>
    </row>
    <row r="381" spans="1:31" s="11" customFormat="1" x14ac:dyDescent="0.25">
      <c r="A381" s="2">
        <v>68</v>
      </c>
      <c r="B381" s="2">
        <v>63</v>
      </c>
      <c r="C381" s="2">
        <v>1972</v>
      </c>
      <c r="D381" s="2" t="s">
        <v>71</v>
      </c>
      <c r="E381" s="2" t="s">
        <v>410</v>
      </c>
      <c r="F381" s="2" t="s">
        <v>91</v>
      </c>
      <c r="G381" s="2">
        <v>41</v>
      </c>
      <c r="H381" s="2"/>
      <c r="I381" s="2"/>
      <c r="J381" s="2"/>
      <c r="K381" s="2">
        <v>41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>
        <f>COUNT(G381:AB381)</f>
        <v>2</v>
      </c>
      <c r="AD381" s="2">
        <f>SUM(G381:AB381)+IF(AC381&gt;=12,20,0)+IF(AC381&gt;=16,40,0)+IF(AC381&gt;=20,75,0)</f>
        <v>82</v>
      </c>
      <c r="AE381" s="2">
        <f>G381+H381+I381+J381+K381+L381+M381+N381+O381+P381+Q381+R381+S381+T381+U381+V381+W381+X381+Y381+Z381+AA381+AB381</f>
        <v>82</v>
      </c>
    </row>
    <row r="382" spans="1:31" s="11" customFormat="1" x14ac:dyDescent="0.25">
      <c r="A382" s="2">
        <v>69</v>
      </c>
      <c r="B382" s="2">
        <v>110</v>
      </c>
      <c r="C382" s="2">
        <v>1970</v>
      </c>
      <c r="D382" s="2" t="s">
        <v>71</v>
      </c>
      <c r="E382" s="2" t="s">
        <v>180</v>
      </c>
      <c r="F382" s="2" t="s">
        <v>150</v>
      </c>
      <c r="G382" s="2">
        <v>37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>
        <v>44</v>
      </c>
      <c r="T382" s="2"/>
      <c r="U382" s="2"/>
      <c r="V382" s="2"/>
      <c r="W382" s="2"/>
      <c r="X382" s="2"/>
      <c r="Y382" s="2"/>
      <c r="Z382" s="2"/>
      <c r="AA382" s="2"/>
      <c r="AB382" s="2"/>
      <c r="AC382" s="2">
        <f>COUNT(G382:AB382)</f>
        <v>2</v>
      </c>
      <c r="AD382" s="2">
        <f>SUM(G382:AB382)+IF(AC382&gt;=12,20,0)+IF(AC382&gt;=16,40,0)+IF(AC382&gt;=20,75,0)</f>
        <v>81</v>
      </c>
      <c r="AE382" s="2">
        <f>G382+H382+I382+J382+K382+L382+M382+N382+O382+P382+Q382+R382+S382+T382+U382+V382+W382+X382+Y382+Z382+AA382+AB382</f>
        <v>81</v>
      </c>
    </row>
    <row r="383" spans="1:31" s="11" customFormat="1" x14ac:dyDescent="0.25">
      <c r="A383" s="2">
        <v>70</v>
      </c>
      <c r="B383" s="2">
        <v>65</v>
      </c>
      <c r="C383" s="2">
        <v>1974</v>
      </c>
      <c r="D383" s="2" t="s">
        <v>71</v>
      </c>
      <c r="E383" s="2" t="s">
        <v>832</v>
      </c>
      <c r="F383" s="2" t="s">
        <v>8</v>
      </c>
      <c r="G383" s="2"/>
      <c r="H383" s="2"/>
      <c r="I383" s="2"/>
      <c r="J383" s="2"/>
      <c r="K383" s="2"/>
      <c r="L383" s="2"/>
      <c r="M383" s="2">
        <v>33</v>
      </c>
      <c r="N383" s="2"/>
      <c r="O383" s="2"/>
      <c r="P383" s="2">
        <v>30</v>
      </c>
      <c r="Q383" s="2"/>
      <c r="R383" s="2">
        <v>18</v>
      </c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>
        <f>COUNT(G383:AB383)</f>
        <v>3</v>
      </c>
      <c r="AD383" s="2">
        <f>SUM(G383:AB383)+IF(AC383&gt;=12,20,0)+IF(AC383&gt;=16,40,0)+IF(AC383&gt;=20,75,0)</f>
        <v>81</v>
      </c>
      <c r="AE383" s="2">
        <f>G383+H383+I383+J383+K383+L383+M383+N383+O383+P383+Q383+R383+S383+T383+U383+V383+W383+X383+Y383+Z383+AA383+AB383</f>
        <v>81</v>
      </c>
    </row>
    <row r="384" spans="1:31" s="11" customFormat="1" x14ac:dyDescent="0.25">
      <c r="A384" s="2">
        <v>71</v>
      </c>
      <c r="B384" s="2">
        <v>66</v>
      </c>
      <c r="C384" s="2">
        <v>1970</v>
      </c>
      <c r="D384" s="2" t="s">
        <v>71</v>
      </c>
      <c r="E384" s="2" t="s">
        <v>330</v>
      </c>
      <c r="F384" s="2" t="s">
        <v>31</v>
      </c>
      <c r="G384" s="2">
        <v>5</v>
      </c>
      <c r="H384" s="2"/>
      <c r="I384" s="2">
        <v>39</v>
      </c>
      <c r="J384" s="2"/>
      <c r="K384" s="2"/>
      <c r="L384" s="2"/>
      <c r="M384" s="2"/>
      <c r="N384" s="2"/>
      <c r="O384" s="2">
        <v>34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>
        <f>COUNT(G384:AB384)</f>
        <v>3</v>
      </c>
      <c r="AD384" s="2">
        <f>SUM(G384:AB384)+IF(AC384&gt;=12,20,0)+IF(AC384&gt;=16,40,0)+IF(AC384&gt;=20,75,0)</f>
        <v>78</v>
      </c>
      <c r="AE384" s="2">
        <f>G384+H384+I384+J384+K384+L384+M384+N384+O384+P384+Q384+R384+S384+T384+U384+V384+W384+X384+Y384+Z384+AA384+AB384</f>
        <v>78</v>
      </c>
    </row>
    <row r="385" spans="1:31" s="11" customFormat="1" x14ac:dyDescent="0.25">
      <c r="A385" s="2">
        <v>72</v>
      </c>
      <c r="B385" s="2">
        <v>67</v>
      </c>
      <c r="C385" s="2">
        <v>1970</v>
      </c>
      <c r="D385" s="2" t="s">
        <v>71</v>
      </c>
      <c r="E385" s="2" t="s">
        <v>872</v>
      </c>
      <c r="F385" s="2" t="s">
        <v>140</v>
      </c>
      <c r="G385" s="2"/>
      <c r="H385" s="2"/>
      <c r="I385" s="2"/>
      <c r="J385" s="2"/>
      <c r="K385" s="2"/>
      <c r="L385" s="2"/>
      <c r="M385" s="2"/>
      <c r="N385" s="2">
        <v>22</v>
      </c>
      <c r="O385" s="2"/>
      <c r="P385" s="2">
        <v>31</v>
      </c>
      <c r="Q385" s="2"/>
      <c r="R385" s="2">
        <v>24</v>
      </c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>
        <f>COUNT(G385:AB385)</f>
        <v>3</v>
      </c>
      <c r="AD385" s="2">
        <f>SUM(G385:AB385)+IF(AC385&gt;=12,20,0)+IF(AC385&gt;=16,40,0)+IF(AC385&gt;=20,75,0)</f>
        <v>77</v>
      </c>
      <c r="AE385" s="2">
        <f>G385+H385+I385+J385+K385+L385+M385+N385+O385+P385+Q385+R385+S385+T385+U385+V385+W385+X385+Y385+Z385+AA385+AB385</f>
        <v>77</v>
      </c>
    </row>
    <row r="386" spans="1:31" s="11" customFormat="1" x14ac:dyDescent="0.25">
      <c r="A386" s="2">
        <v>73</v>
      </c>
      <c r="B386" s="2">
        <v>68</v>
      </c>
      <c r="C386" s="2">
        <v>1972</v>
      </c>
      <c r="D386" s="2" t="s">
        <v>71</v>
      </c>
      <c r="E386" s="2" t="s">
        <v>49</v>
      </c>
      <c r="F386" s="2" t="s">
        <v>28</v>
      </c>
      <c r="G386" s="2">
        <v>36</v>
      </c>
      <c r="H386" s="2">
        <v>40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>
        <f>COUNT(G386:AB386)</f>
        <v>2</v>
      </c>
      <c r="AD386" s="2">
        <f>SUM(G386:AB386)+IF(AC386&gt;=12,20,0)+IF(AC386&gt;=16,40,0)+IF(AC386&gt;=20,75,0)</f>
        <v>76</v>
      </c>
      <c r="AE386" s="2">
        <f>G386+H386+I386+J386+K386+L386+M386+N386+O386+P386+Q386+R386+S386+T386+U386+V386+W386+X386+Y386+Z386+AA386+AB386</f>
        <v>76</v>
      </c>
    </row>
    <row r="387" spans="1:31" s="11" customFormat="1" x14ac:dyDescent="0.25">
      <c r="A387" s="2">
        <v>74</v>
      </c>
      <c r="B387" s="2"/>
      <c r="C387" s="2">
        <v>1972</v>
      </c>
      <c r="D387" s="2" t="s">
        <v>71</v>
      </c>
      <c r="E387" s="2" t="s">
        <v>1129</v>
      </c>
      <c r="F387" s="2" t="s">
        <v>1130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>
        <v>75</v>
      </c>
      <c r="T387" s="2"/>
      <c r="U387" s="2"/>
      <c r="V387" s="2"/>
      <c r="W387" s="2"/>
      <c r="X387" s="2"/>
      <c r="Y387" s="2"/>
      <c r="Z387" s="2"/>
      <c r="AA387" s="2"/>
      <c r="AB387" s="2"/>
      <c r="AC387" s="2">
        <f>COUNT(G387:AB387)</f>
        <v>1</v>
      </c>
      <c r="AD387" s="2">
        <f>SUM(G387:AB387)+IF(AC387&gt;=12,20,0)+IF(AC387&gt;=16,40,0)+IF(AC387&gt;=20,75,0)</f>
        <v>75</v>
      </c>
      <c r="AE387" s="2">
        <f>G387+H387+I387+J387+K387+L387+M387+N387+O387+P387+Q387+R387+S387+T387+U387+V387+W387+X387+Y387+Z387+AA387+AB387</f>
        <v>75</v>
      </c>
    </row>
    <row r="388" spans="1:31" s="11" customFormat="1" x14ac:dyDescent="0.25">
      <c r="A388" s="2">
        <v>75</v>
      </c>
      <c r="B388" s="2">
        <v>69</v>
      </c>
      <c r="C388" s="2">
        <v>1974</v>
      </c>
      <c r="D388" s="2" t="s">
        <v>71</v>
      </c>
      <c r="E388" s="2" t="s">
        <v>1019</v>
      </c>
      <c r="F388" s="2" t="s">
        <v>32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>
        <v>36</v>
      </c>
      <c r="R388" s="2">
        <v>38</v>
      </c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>
        <f>COUNT(G388:AB388)</f>
        <v>2</v>
      </c>
      <c r="AD388" s="2">
        <f>SUM(G388:AB388)+IF(AC388&gt;=12,20,0)+IF(AC388&gt;=16,40,0)+IF(AC388&gt;=20,75,0)</f>
        <v>74</v>
      </c>
      <c r="AE388" s="2">
        <f>G388+H388+I388+J388+K388+L388+M388+N388+O388+P388+Q388+R388+S388+T388+U388+V388+W388+X388+Y388+Z388+AA388+AB388</f>
        <v>74</v>
      </c>
    </row>
    <row r="389" spans="1:31" s="11" customFormat="1" x14ac:dyDescent="0.25">
      <c r="A389" s="2">
        <v>76</v>
      </c>
      <c r="B389" s="2">
        <v>140</v>
      </c>
      <c r="C389" s="2">
        <v>1973</v>
      </c>
      <c r="D389" s="2" t="s">
        <v>71</v>
      </c>
      <c r="E389" s="2" t="s">
        <v>277</v>
      </c>
      <c r="F389" s="2" t="s">
        <v>30</v>
      </c>
      <c r="G389" s="2">
        <v>17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>
        <v>51</v>
      </c>
      <c r="T389" s="2"/>
      <c r="U389" s="2"/>
      <c r="V389" s="2"/>
      <c r="W389" s="2"/>
      <c r="X389" s="2"/>
      <c r="Y389" s="2"/>
      <c r="Z389" s="2"/>
      <c r="AA389" s="2"/>
      <c r="AB389" s="2"/>
      <c r="AC389" s="2">
        <f>COUNT(G389:AB389)</f>
        <v>2</v>
      </c>
      <c r="AD389" s="2">
        <f>SUM(G389:AB389)+IF(AC389&gt;=12,20,0)+IF(AC389&gt;=16,40,0)+IF(AC389&gt;=20,75,0)</f>
        <v>68</v>
      </c>
      <c r="AE389" s="2">
        <f>G389+H389+I389+J389+K389+L389+M389+N389+O389+P389+Q389+R389+S389+T389+U389+V389+W389+X389+Y389+Z389+AA389+AB389</f>
        <v>68</v>
      </c>
    </row>
    <row r="390" spans="1:31" s="11" customFormat="1" x14ac:dyDescent="0.25">
      <c r="A390" s="2">
        <v>77</v>
      </c>
      <c r="B390" s="2">
        <v>71</v>
      </c>
      <c r="C390" s="2">
        <v>1973</v>
      </c>
      <c r="D390" s="2" t="s">
        <v>71</v>
      </c>
      <c r="E390" s="2" t="s">
        <v>532</v>
      </c>
      <c r="F390" s="2" t="s">
        <v>333</v>
      </c>
      <c r="G390" s="2"/>
      <c r="H390" s="2">
        <v>64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>
        <f>COUNT(G390:AB390)</f>
        <v>1</v>
      </c>
      <c r="AD390" s="2">
        <f>SUM(G390:AB390)+IF(AC390&gt;=12,20,0)+IF(AC390&gt;=16,40,0)+IF(AC390&gt;=20,75,0)</f>
        <v>64</v>
      </c>
      <c r="AE390" s="2">
        <f>G390+H390+I390+J390+K390+L390+M390+N390+O390+P390+Q390+R390+S390+T390+U390+V390+W390+X390+Y390+Z390+AA390+AB390</f>
        <v>64</v>
      </c>
    </row>
    <row r="391" spans="1:31" s="11" customFormat="1" x14ac:dyDescent="0.25">
      <c r="A391" s="2">
        <v>78</v>
      </c>
      <c r="B391" s="2">
        <v>141</v>
      </c>
      <c r="C391" s="2">
        <v>1970</v>
      </c>
      <c r="D391" s="2" t="s">
        <v>71</v>
      </c>
      <c r="E391" s="2" t="s">
        <v>190</v>
      </c>
      <c r="F391" s="2" t="s">
        <v>36</v>
      </c>
      <c r="G391" s="2">
        <v>15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>
        <v>47</v>
      </c>
      <c r="T391" s="2"/>
      <c r="U391" s="2"/>
      <c r="V391" s="2"/>
      <c r="W391" s="2"/>
      <c r="X391" s="2"/>
      <c r="Y391" s="2"/>
      <c r="Z391" s="2"/>
      <c r="AA391" s="2"/>
      <c r="AB391" s="2"/>
      <c r="AC391" s="2">
        <f>COUNT(G391:AB391)</f>
        <v>2</v>
      </c>
      <c r="AD391" s="2">
        <f>SUM(G391:AB391)+IF(AC391&gt;=12,20,0)+IF(AC391&gt;=16,40,0)+IF(AC391&gt;=20,75,0)</f>
        <v>62</v>
      </c>
      <c r="AE391" s="2">
        <f>G391+H391+I391+J391+K391+L391+M391+N391+O391+P391+Q391+R391+S391+T391+U391+V391+W391+X391+Y391+Z391+AA391+AB391</f>
        <v>62</v>
      </c>
    </row>
    <row r="392" spans="1:31" s="11" customFormat="1" x14ac:dyDescent="0.25">
      <c r="A392" s="2">
        <v>79</v>
      </c>
      <c r="B392" s="2">
        <v>138</v>
      </c>
      <c r="C392" s="2">
        <v>1970</v>
      </c>
      <c r="D392" s="2" t="s">
        <v>71</v>
      </c>
      <c r="E392" s="2" t="s">
        <v>191</v>
      </c>
      <c r="F392" s="2" t="s">
        <v>30</v>
      </c>
      <c r="G392" s="2">
        <v>19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>
        <v>43</v>
      </c>
      <c r="T392" s="2"/>
      <c r="U392" s="2"/>
      <c r="V392" s="2"/>
      <c r="W392" s="2"/>
      <c r="X392" s="2"/>
      <c r="Y392" s="2"/>
      <c r="Z392" s="2"/>
      <c r="AA392" s="2"/>
      <c r="AB392" s="2"/>
      <c r="AC392" s="2">
        <f>COUNT(G392:AB392)</f>
        <v>2</v>
      </c>
      <c r="AD392" s="2">
        <f>SUM(G392:AB392)+IF(AC392&gt;=12,20,0)+IF(AC392&gt;=16,40,0)+IF(AC392&gt;=20,75,0)</f>
        <v>62</v>
      </c>
      <c r="AE392" s="2">
        <f>G392+H392+I392+J392+K392+L392+M392+N392+O392+P392+Q392+R392+S392+T392+U392+V392+W392+X392+Y392+Z392+AA392+AB392</f>
        <v>62</v>
      </c>
    </row>
    <row r="393" spans="1:31" s="11" customFormat="1" x14ac:dyDescent="0.25">
      <c r="A393" s="2">
        <v>80</v>
      </c>
      <c r="B393" s="2">
        <v>72</v>
      </c>
      <c r="C393" s="2">
        <v>1972</v>
      </c>
      <c r="D393" s="2" t="s">
        <v>71</v>
      </c>
      <c r="E393" s="2" t="s">
        <v>1024</v>
      </c>
      <c r="F393" s="2" t="s">
        <v>17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>
        <v>27</v>
      </c>
      <c r="R393" s="2">
        <v>35</v>
      </c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>
        <f>COUNT(G393:AB393)</f>
        <v>2</v>
      </c>
      <c r="AD393" s="2">
        <f>SUM(G393:AB393)+IF(AC393&gt;=12,20,0)+IF(AC393&gt;=16,40,0)+IF(AC393&gt;=20,75,0)</f>
        <v>62</v>
      </c>
      <c r="AE393" s="2">
        <f>G393+H393+I393+J393+K393+L393+M393+N393+O393+P393+Q393+R393+S393+T393+U393+V393+W393+X393+Y393+Z393+AA393+AB393</f>
        <v>62</v>
      </c>
    </row>
    <row r="394" spans="1:31" s="11" customFormat="1" x14ac:dyDescent="0.25">
      <c r="A394" s="2">
        <v>81</v>
      </c>
      <c r="B394" s="2">
        <v>73</v>
      </c>
      <c r="C394" s="2">
        <v>1972</v>
      </c>
      <c r="D394" s="2" t="s">
        <v>71</v>
      </c>
      <c r="E394" s="2" t="s">
        <v>536</v>
      </c>
      <c r="F394" s="2" t="s">
        <v>441</v>
      </c>
      <c r="G394" s="2"/>
      <c r="H394" s="2">
        <v>59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>
        <f>COUNT(G394:AB394)</f>
        <v>1</v>
      </c>
      <c r="AD394" s="2">
        <f>SUM(G394:AB394)+IF(AC394&gt;=12,20,0)+IF(AC394&gt;=16,40,0)+IF(AC394&gt;=20,75,0)</f>
        <v>59</v>
      </c>
      <c r="AE394" s="2">
        <f>G394+H394+I394+J394+K394+L394+M394+N394+O394+P394+Q394+R394+S394+T394+U394+V394+W394+X394+Y394+Z394+AA394+AB394</f>
        <v>59</v>
      </c>
    </row>
    <row r="395" spans="1:31" s="11" customFormat="1" x14ac:dyDescent="0.25">
      <c r="A395" s="2">
        <v>82</v>
      </c>
      <c r="B395" s="2">
        <v>74</v>
      </c>
      <c r="C395" s="2">
        <v>1973</v>
      </c>
      <c r="D395" s="2" t="s">
        <v>71</v>
      </c>
      <c r="E395" s="2" t="s">
        <v>652</v>
      </c>
      <c r="F395" s="2" t="s">
        <v>21</v>
      </c>
      <c r="G395" s="2"/>
      <c r="H395" s="2"/>
      <c r="I395" s="2">
        <v>40</v>
      </c>
      <c r="J395" s="2"/>
      <c r="K395" s="2"/>
      <c r="L395" s="2"/>
      <c r="M395" s="2"/>
      <c r="N395" s="2"/>
      <c r="O395" s="2"/>
      <c r="P395" s="2"/>
      <c r="Q395" s="2">
        <v>18</v>
      </c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>
        <f>COUNT(G395:AB395)</f>
        <v>2</v>
      </c>
      <c r="AD395" s="2">
        <f>SUM(G395:AB395)+IF(AC395&gt;=12,20,0)+IF(AC395&gt;=16,40,0)+IF(AC395&gt;=20,75,0)</f>
        <v>58</v>
      </c>
      <c r="AE395" s="2">
        <f>G395+H395+I395+J395+K395+L395+M395+N395+O395+P395+Q395+R395+S395+T395+U395+V395+W395+X395+Y395+Z395+AA395+AB395</f>
        <v>58</v>
      </c>
    </row>
    <row r="396" spans="1:31" s="11" customFormat="1" x14ac:dyDescent="0.25">
      <c r="A396" s="2">
        <v>83</v>
      </c>
      <c r="B396" s="2">
        <v>75</v>
      </c>
      <c r="C396" s="2">
        <v>1973</v>
      </c>
      <c r="D396" s="2" t="s">
        <v>71</v>
      </c>
      <c r="E396" s="2" t="s">
        <v>653</v>
      </c>
      <c r="F396" s="2" t="s">
        <v>5</v>
      </c>
      <c r="G396" s="2"/>
      <c r="H396" s="2"/>
      <c r="I396" s="2">
        <v>37</v>
      </c>
      <c r="J396" s="2"/>
      <c r="K396" s="2"/>
      <c r="L396" s="2"/>
      <c r="M396" s="2"/>
      <c r="N396" s="2"/>
      <c r="O396" s="2"/>
      <c r="P396" s="2"/>
      <c r="Q396" s="2"/>
      <c r="R396" s="2">
        <v>20</v>
      </c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>
        <f>COUNT(G396:AB396)</f>
        <v>2</v>
      </c>
      <c r="AD396" s="2">
        <f>SUM(G396:AB396)+IF(AC396&gt;=12,20,0)+IF(AC396&gt;=16,40,0)+IF(AC396&gt;=20,75,0)</f>
        <v>57</v>
      </c>
      <c r="AE396" s="2">
        <f>G396+H396+I396+J396+K396+L396+M396+N396+O396+P396+Q396+R396+S396+T396+U396+V396+W396+X396+Y396+Z396+AA396+AB396</f>
        <v>57</v>
      </c>
    </row>
    <row r="397" spans="1:31" s="11" customFormat="1" x14ac:dyDescent="0.25">
      <c r="A397" s="2">
        <v>84</v>
      </c>
      <c r="B397" s="2">
        <v>76</v>
      </c>
      <c r="C397" s="2">
        <v>1971</v>
      </c>
      <c r="D397" s="2" t="s">
        <v>71</v>
      </c>
      <c r="E397" s="2" t="s">
        <v>552</v>
      </c>
      <c r="F397" s="2" t="s">
        <v>8</v>
      </c>
      <c r="G397" s="2"/>
      <c r="H397" s="2">
        <v>38</v>
      </c>
      <c r="I397" s="2"/>
      <c r="J397" s="2"/>
      <c r="K397" s="2"/>
      <c r="L397" s="2"/>
      <c r="M397" s="2"/>
      <c r="N397" s="2"/>
      <c r="O397" s="2"/>
      <c r="P397" s="2"/>
      <c r="Q397" s="2"/>
      <c r="R397" s="2">
        <v>19</v>
      </c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>
        <f>COUNT(G397:AB397)</f>
        <v>2</v>
      </c>
      <c r="AD397" s="2">
        <f>SUM(G397:AB397)+IF(AC397&gt;=12,20,0)+IF(AC397&gt;=16,40,0)+IF(AC397&gt;=20,75,0)</f>
        <v>57</v>
      </c>
      <c r="AE397" s="2">
        <f>G397+H397+I397+J397+K397+L397+M397+N397+O397+P397+Q397+R397+S397+T397+U397+V397+W397+X397+Y397+Z397+AA397+AB397</f>
        <v>57</v>
      </c>
    </row>
    <row r="398" spans="1:31" s="11" customFormat="1" x14ac:dyDescent="0.25">
      <c r="A398" s="2">
        <v>85</v>
      </c>
      <c r="B398" s="2">
        <v>144</v>
      </c>
      <c r="C398" s="2">
        <v>1971</v>
      </c>
      <c r="D398" s="2" t="s">
        <v>71</v>
      </c>
      <c r="E398" s="2" t="s">
        <v>419</v>
      </c>
      <c r="F398" s="2" t="s">
        <v>146</v>
      </c>
      <c r="G398" s="2">
        <v>11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>
        <v>45</v>
      </c>
      <c r="T398" s="2"/>
      <c r="U398" s="2"/>
      <c r="V398" s="2"/>
      <c r="W398" s="2"/>
      <c r="X398" s="2"/>
      <c r="Y398" s="2"/>
      <c r="Z398" s="2"/>
      <c r="AA398" s="2"/>
      <c r="AB398" s="2"/>
      <c r="AC398" s="2">
        <f>COUNT(G398:AB398)</f>
        <v>2</v>
      </c>
      <c r="AD398" s="2">
        <f>SUM(G398:AB398)+IF(AC398&gt;=12,20,0)+IF(AC398&gt;=16,40,0)+IF(AC398&gt;=20,75,0)</f>
        <v>56</v>
      </c>
      <c r="AE398" s="2">
        <f>G398+H398+I398+J398+K398+L398+M398+N398+O398+P398+Q398+R398+S398+T398+U398+V398+W398+X398+Y398+Z398+AA398+AB398</f>
        <v>56</v>
      </c>
    </row>
    <row r="399" spans="1:31" s="11" customFormat="1" x14ac:dyDescent="0.25">
      <c r="A399" s="2">
        <v>86</v>
      </c>
      <c r="B399" s="2">
        <v>77</v>
      </c>
      <c r="C399" s="2">
        <v>1971</v>
      </c>
      <c r="D399" s="2" t="s">
        <v>71</v>
      </c>
      <c r="E399" s="2" t="s">
        <v>538</v>
      </c>
      <c r="F399" s="2" t="s">
        <v>31</v>
      </c>
      <c r="G399" s="2"/>
      <c r="H399" s="2">
        <v>55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>
        <f>COUNT(G399:AB399)</f>
        <v>1</v>
      </c>
      <c r="AD399" s="2">
        <f>SUM(G399:AB399)+IF(AC399&gt;=12,20,0)+IF(AC399&gt;=16,40,0)+IF(AC399&gt;=20,75,0)</f>
        <v>55</v>
      </c>
      <c r="AE399" s="2">
        <f>G399+H399+I399+J399+K399+L399+M399+N399+O399+P399+Q399+R399+S399+T399+U399+V399+W399+X399+Y399+Z399+AA399+AB399</f>
        <v>55</v>
      </c>
    </row>
    <row r="400" spans="1:31" s="11" customFormat="1" x14ac:dyDescent="0.25">
      <c r="A400" s="2">
        <v>87</v>
      </c>
      <c r="B400" s="2">
        <v>78</v>
      </c>
      <c r="C400" s="2">
        <v>1971</v>
      </c>
      <c r="D400" s="2" t="s">
        <v>71</v>
      </c>
      <c r="E400" s="2" t="s">
        <v>186</v>
      </c>
      <c r="F400" s="2" t="s">
        <v>38</v>
      </c>
      <c r="G400" s="2">
        <v>16</v>
      </c>
      <c r="H400" s="2"/>
      <c r="I400" s="2"/>
      <c r="J400" s="2">
        <v>39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>
        <f>COUNT(G400:AB400)</f>
        <v>2</v>
      </c>
      <c r="AD400" s="2">
        <f>SUM(G400:AB400)+IF(AC400&gt;=12,20,0)+IF(AC400&gt;=16,40,0)+IF(AC400&gt;=20,75,0)</f>
        <v>55</v>
      </c>
      <c r="AE400" s="2">
        <f>G400+H400+I400+J400+K400+L400+M400+N400+O400+P400+Q400+R400+S400+T400+U400+V400+W400+X400+Y400+Z400+AA400+AB400</f>
        <v>55</v>
      </c>
    </row>
    <row r="401" spans="1:31" s="11" customFormat="1" x14ac:dyDescent="0.25">
      <c r="A401" s="2">
        <v>88</v>
      </c>
      <c r="B401" s="2">
        <v>79</v>
      </c>
      <c r="C401" s="2">
        <v>1972</v>
      </c>
      <c r="D401" s="2" t="s">
        <v>71</v>
      </c>
      <c r="E401" s="2" t="s">
        <v>539</v>
      </c>
      <c r="F401" s="2" t="s">
        <v>31</v>
      </c>
      <c r="G401" s="2"/>
      <c r="H401" s="2">
        <v>54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>
        <f>COUNT(G401:AB401)</f>
        <v>1</v>
      </c>
      <c r="AD401" s="2">
        <f>SUM(G401:AB401)+IF(AC401&gt;=12,20,0)+IF(AC401&gt;=16,40,0)+IF(AC401&gt;=20,75,0)</f>
        <v>54</v>
      </c>
      <c r="AE401" s="2">
        <f>G401+H401+I401+J401+K401+L401+M401+N401+O401+P401+Q401+R401+S401+T401+U401+V401+W401+X401+Y401+Z401+AA401+AB401</f>
        <v>54</v>
      </c>
    </row>
    <row r="402" spans="1:31" s="11" customFormat="1" x14ac:dyDescent="0.25">
      <c r="A402" s="2">
        <v>89</v>
      </c>
      <c r="B402" s="2">
        <v>80</v>
      </c>
      <c r="C402" s="2">
        <v>1970</v>
      </c>
      <c r="D402" s="2" t="s">
        <v>71</v>
      </c>
      <c r="E402" s="2" t="s">
        <v>1014</v>
      </c>
      <c r="F402" s="2" t="s">
        <v>57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>
        <v>54</v>
      </c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>
        <f>COUNT(G402:AB402)</f>
        <v>1</v>
      </c>
      <c r="AD402" s="2">
        <f>SUM(G402:AB402)+IF(AC402&gt;=12,20,0)+IF(AC402&gt;=16,40,0)+IF(AC402&gt;=20,75,0)</f>
        <v>54</v>
      </c>
      <c r="AE402" s="2">
        <f>G402+H402+I402+J402+K402+L402+M402+N402+O402+P402+Q402+R402+S402+T402+U402+V402+W402+X402+Y402+Z402+AA402+AB402</f>
        <v>54</v>
      </c>
    </row>
    <row r="403" spans="1:31" s="11" customFormat="1" x14ac:dyDescent="0.25">
      <c r="A403" s="2">
        <v>90</v>
      </c>
      <c r="B403" s="2">
        <v>81</v>
      </c>
      <c r="C403" s="2">
        <v>1970</v>
      </c>
      <c r="D403" s="2" t="s">
        <v>71</v>
      </c>
      <c r="E403" s="2" t="s">
        <v>938</v>
      </c>
      <c r="F403" s="2" t="s">
        <v>17</v>
      </c>
      <c r="G403" s="2"/>
      <c r="H403" s="2"/>
      <c r="I403" s="2"/>
      <c r="J403" s="2"/>
      <c r="K403" s="2"/>
      <c r="L403" s="2"/>
      <c r="M403" s="2"/>
      <c r="N403" s="2"/>
      <c r="O403" s="2"/>
      <c r="P403" s="2">
        <v>54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>
        <f>COUNT(G403:AB403)</f>
        <v>1</v>
      </c>
      <c r="AD403" s="2">
        <f>SUM(G403:AB403)+IF(AC403&gt;=12,20,0)+IF(AC403&gt;=16,40,0)+IF(AC403&gt;=20,75,0)</f>
        <v>54</v>
      </c>
      <c r="AE403" s="2">
        <f>G403+H403+I403+J403+K403+L403+M403+N403+O403+P403+Q403+R403+S403+T403+U403+V403+W403+X403+Y403+Z403+AA403+AB403</f>
        <v>54</v>
      </c>
    </row>
    <row r="404" spans="1:31" s="11" customFormat="1" x14ac:dyDescent="0.25">
      <c r="A404" s="2">
        <v>91</v>
      </c>
      <c r="B404" s="2">
        <v>83</v>
      </c>
      <c r="C404" s="2">
        <v>1973</v>
      </c>
      <c r="D404" s="2" t="s">
        <v>71</v>
      </c>
      <c r="E404" s="2" t="s">
        <v>1015</v>
      </c>
      <c r="F404" s="2" t="s">
        <v>57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>
        <v>53</v>
      </c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>
        <f>COUNT(G404:AB404)</f>
        <v>1</v>
      </c>
      <c r="AD404" s="2">
        <f>SUM(G404:AB404)+IF(AC404&gt;=12,20,0)+IF(AC404&gt;=16,40,0)+IF(AC404&gt;=20,75,0)</f>
        <v>53</v>
      </c>
      <c r="AE404" s="2">
        <f>G404+H404+I404+J404+K404+L404+M404+N404+O404+P404+Q404+R404+S404+T404+U404+V404+W404+X404+Y404+Z404+AA404+AB404</f>
        <v>53</v>
      </c>
    </row>
    <row r="405" spans="1:31" s="11" customFormat="1" x14ac:dyDescent="0.25">
      <c r="A405" s="2">
        <v>92</v>
      </c>
      <c r="B405" s="2">
        <v>82</v>
      </c>
      <c r="C405" s="2">
        <v>1971</v>
      </c>
      <c r="D405" s="2" t="s">
        <v>71</v>
      </c>
      <c r="E405" s="2" t="s">
        <v>875</v>
      </c>
      <c r="F405" s="2" t="s">
        <v>85</v>
      </c>
      <c r="G405" s="2"/>
      <c r="H405" s="2"/>
      <c r="I405" s="2"/>
      <c r="J405" s="2"/>
      <c r="K405" s="2"/>
      <c r="L405" s="2"/>
      <c r="M405" s="2"/>
      <c r="N405" s="2">
        <v>23</v>
      </c>
      <c r="O405" s="2"/>
      <c r="P405" s="2"/>
      <c r="Q405" s="2">
        <v>30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>
        <f>COUNT(G405:AB405)</f>
        <v>2</v>
      </c>
      <c r="AD405" s="2">
        <f>SUM(G405:AB405)+IF(AC405&gt;=12,20,0)+IF(AC405&gt;=16,40,0)+IF(AC405&gt;=20,75,0)</f>
        <v>53</v>
      </c>
      <c r="AE405" s="2">
        <f>G405+H405+I405+J405+K405+L405+M405+N405+O405+P405+Q405+R405+S405+T405+U405+V405+W405+X405+Y405+Z405+AA405+AB405</f>
        <v>53</v>
      </c>
    </row>
    <row r="406" spans="1:31" s="11" customFormat="1" x14ac:dyDescent="0.25">
      <c r="A406" s="2">
        <v>93</v>
      </c>
      <c r="B406" s="2">
        <v>86</v>
      </c>
      <c r="C406" s="2">
        <v>1973</v>
      </c>
      <c r="D406" s="2" t="s">
        <v>71</v>
      </c>
      <c r="E406" s="2" t="s">
        <v>542</v>
      </c>
      <c r="F406" s="2" t="s">
        <v>541</v>
      </c>
      <c r="G406" s="2"/>
      <c r="H406" s="2">
        <v>52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>
        <f>COUNT(G406:AB406)</f>
        <v>1</v>
      </c>
      <c r="AD406" s="2">
        <f>SUM(G406:AB406)+IF(AC406&gt;=12,20,0)+IF(AC406&gt;=16,40,0)+IF(AC406&gt;=20,75,0)</f>
        <v>52</v>
      </c>
      <c r="AE406" s="2">
        <f>G406+H406+I406+J406+K406+L406+M406+N406+O406+P406+Q406+R406+S406+T406+U406+V406+W406+X406+Y406+Z406+AA406+AB406</f>
        <v>52</v>
      </c>
    </row>
    <row r="407" spans="1:31" s="11" customFormat="1" x14ac:dyDescent="0.25">
      <c r="A407" s="2">
        <v>94</v>
      </c>
      <c r="B407" s="2">
        <v>85</v>
      </c>
      <c r="C407" s="2">
        <v>1973</v>
      </c>
      <c r="D407" s="2" t="s">
        <v>71</v>
      </c>
      <c r="E407" s="2" t="s">
        <v>911</v>
      </c>
      <c r="F407" s="2" t="s">
        <v>441</v>
      </c>
      <c r="G407" s="2"/>
      <c r="H407" s="2"/>
      <c r="I407" s="2"/>
      <c r="J407" s="2"/>
      <c r="K407" s="2"/>
      <c r="L407" s="2"/>
      <c r="M407" s="2"/>
      <c r="N407" s="2"/>
      <c r="O407" s="2">
        <v>30</v>
      </c>
      <c r="P407" s="2"/>
      <c r="Q407" s="2"/>
      <c r="R407" s="2">
        <v>22</v>
      </c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>
        <f>COUNT(G407:AB407)</f>
        <v>2</v>
      </c>
      <c r="AD407" s="2">
        <f>SUM(G407:AB407)+IF(AC407&gt;=12,20,0)+IF(AC407&gt;=16,40,0)+IF(AC407&gt;=20,75,0)</f>
        <v>52</v>
      </c>
      <c r="AE407" s="2">
        <f>G407+H407+I407+J407+K407+L407+M407+N407+O407+P407+Q407+R407+S407+T407+U407+V407+W407+X407+Y407+Z407+AA407+AB407</f>
        <v>52</v>
      </c>
    </row>
    <row r="408" spans="1:31" s="11" customFormat="1" x14ac:dyDescent="0.25">
      <c r="A408" s="2">
        <v>95</v>
      </c>
      <c r="B408" s="2">
        <v>84</v>
      </c>
      <c r="C408" s="2">
        <v>1971</v>
      </c>
      <c r="D408" s="2" t="s">
        <v>71</v>
      </c>
      <c r="E408" s="2" t="s">
        <v>1093</v>
      </c>
      <c r="F408" s="2" t="s">
        <v>5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>
        <v>52</v>
      </c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>
        <f>COUNT(G408:AB408)</f>
        <v>1</v>
      </c>
      <c r="AD408" s="2">
        <f>SUM(G408:AB408)+IF(AC408&gt;=12,20,0)+IF(AC408&gt;=16,40,0)+IF(AC408&gt;=20,75,0)</f>
        <v>52</v>
      </c>
      <c r="AE408" s="2">
        <f>G408+H408+I408+J408+K408+L408+M408+N408+O408+P408+Q408+R408+S408+T408+U408+V408+W408+X408+Y408+Z408+AA408+AB408</f>
        <v>52</v>
      </c>
    </row>
    <row r="409" spans="1:31" s="11" customFormat="1" x14ac:dyDescent="0.25">
      <c r="A409" s="2">
        <v>96</v>
      </c>
      <c r="B409" s="2">
        <v>149</v>
      </c>
      <c r="C409" s="2">
        <v>1973</v>
      </c>
      <c r="D409" s="2" t="s">
        <v>71</v>
      </c>
      <c r="E409" s="2" t="s">
        <v>192</v>
      </c>
      <c r="F409" s="2" t="s">
        <v>36</v>
      </c>
      <c r="G409" s="2">
        <v>5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>
        <v>46</v>
      </c>
      <c r="T409" s="2"/>
      <c r="U409" s="2"/>
      <c r="V409" s="2"/>
      <c r="W409" s="2"/>
      <c r="X409" s="2"/>
      <c r="Y409" s="2"/>
      <c r="Z409" s="2"/>
      <c r="AA409" s="2"/>
      <c r="AB409" s="2"/>
      <c r="AC409" s="2">
        <f>COUNT(G409:AB409)</f>
        <v>2</v>
      </c>
      <c r="AD409" s="2">
        <f>SUM(G409:AB409)+IF(AC409&gt;=12,20,0)+IF(AC409&gt;=16,40,0)+IF(AC409&gt;=20,75,0)</f>
        <v>51</v>
      </c>
      <c r="AE409" s="2">
        <f>G409+H409+I409+J409+K409+L409+M409+N409+O409+P409+Q409+R409+S409+T409+U409+V409+W409+X409+Y409+Z409+AA409+AB409</f>
        <v>51</v>
      </c>
    </row>
    <row r="410" spans="1:31" s="11" customFormat="1" x14ac:dyDescent="0.25">
      <c r="A410" s="2">
        <v>97</v>
      </c>
      <c r="B410" s="2">
        <v>88</v>
      </c>
      <c r="C410" s="2">
        <v>1971</v>
      </c>
      <c r="D410" s="2" t="s">
        <v>71</v>
      </c>
      <c r="E410" s="2" t="s">
        <v>543</v>
      </c>
      <c r="F410" s="2" t="s">
        <v>441</v>
      </c>
      <c r="G410" s="2"/>
      <c r="H410" s="2">
        <v>51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>
        <f>COUNT(G410:AB410)</f>
        <v>1</v>
      </c>
      <c r="AD410" s="2">
        <f>SUM(G410:AB410)+IF(AC410&gt;=12,20,0)+IF(AC410&gt;=16,40,0)+IF(AC410&gt;=20,75,0)</f>
        <v>51</v>
      </c>
      <c r="AE410" s="2">
        <f>G410+H410+I410+J410+K410+L410+M410+N410+O410+P410+Q410+R410+S410+T410+U410+V410+W410+X410+Y410+Z410+AA410+AB410</f>
        <v>51</v>
      </c>
    </row>
    <row r="411" spans="1:31" s="11" customFormat="1" x14ac:dyDescent="0.25">
      <c r="A411" s="2">
        <v>98</v>
      </c>
      <c r="B411" s="2">
        <v>55</v>
      </c>
      <c r="C411" s="2">
        <v>1971</v>
      </c>
      <c r="D411" s="2" t="s">
        <v>71</v>
      </c>
      <c r="E411" s="2" t="s">
        <v>562</v>
      </c>
      <c r="F411" s="2" t="s">
        <v>31</v>
      </c>
      <c r="G411" s="2"/>
      <c r="H411" s="2">
        <v>51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>
        <f>COUNT(G411:AB411)</f>
        <v>1</v>
      </c>
      <c r="AD411" s="2">
        <f>SUM(G411:AB411)+IF(AC411&gt;=12,20,0)+IF(AC411&gt;=16,40,0)+IF(AC411&gt;=20,75,0)</f>
        <v>51</v>
      </c>
      <c r="AE411" s="2">
        <f>G411+H411+I411+J411+K411+L411+M411+N411+O411+P411+Q411+R411+S411+T411+U411+V411+W411+X411+Y411+Z411+AA411+AB411</f>
        <v>51</v>
      </c>
    </row>
    <row r="412" spans="1:31" s="11" customFormat="1" x14ac:dyDescent="0.25">
      <c r="A412" s="2">
        <v>99</v>
      </c>
      <c r="B412" s="2">
        <v>87</v>
      </c>
      <c r="C412" s="2">
        <v>1970</v>
      </c>
      <c r="D412" s="2" t="s">
        <v>71</v>
      </c>
      <c r="E412" s="2" t="s">
        <v>876</v>
      </c>
      <c r="F412" s="2" t="s">
        <v>594</v>
      </c>
      <c r="G412" s="2"/>
      <c r="H412" s="2"/>
      <c r="I412" s="2"/>
      <c r="J412" s="2"/>
      <c r="K412" s="2"/>
      <c r="L412" s="2"/>
      <c r="M412" s="2"/>
      <c r="N412" s="2">
        <v>24</v>
      </c>
      <c r="O412" s="2"/>
      <c r="P412" s="2"/>
      <c r="Q412" s="2"/>
      <c r="R412" s="2">
        <v>27</v>
      </c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>
        <f>COUNT(G412:AB412)</f>
        <v>2</v>
      </c>
      <c r="AD412" s="2">
        <f>SUM(G412:AB412)+IF(AC412&gt;=12,20,0)+IF(AC412&gt;=16,40,0)+IF(AC412&gt;=20,75,0)</f>
        <v>51</v>
      </c>
      <c r="AE412" s="2">
        <f>G412+H412+I412+J412+K412+L412+M412+N412+O412+P412+Q412+R412+S412+T412+U412+V412+W412+X412+Y412+Z412+AA412+AB412</f>
        <v>51</v>
      </c>
    </row>
    <row r="413" spans="1:31" s="11" customFormat="1" x14ac:dyDescent="0.25">
      <c r="A413" s="2">
        <v>100</v>
      </c>
      <c r="B413" s="2">
        <v>89</v>
      </c>
      <c r="C413" s="2">
        <v>1971</v>
      </c>
      <c r="D413" s="2" t="s">
        <v>71</v>
      </c>
      <c r="E413" s="2" t="s">
        <v>730</v>
      </c>
      <c r="F413" s="2" t="s">
        <v>345</v>
      </c>
      <c r="G413" s="2"/>
      <c r="H413" s="2"/>
      <c r="I413" s="2"/>
      <c r="J413" s="2">
        <v>50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>
        <f>COUNT(G413:AB413)</f>
        <v>1</v>
      </c>
      <c r="AD413" s="2">
        <f>SUM(G413:AB413)+IF(AC413&gt;=12,20,0)+IF(AC413&gt;=16,40,0)+IF(AC413&gt;=20,75,0)</f>
        <v>50</v>
      </c>
      <c r="AE413" s="2">
        <f>G413+H413+I413+J413+K413+L413+M413+N413+O413+P413+Q413+R413+S413+T413+U413+V413+W413+X413+Y413+Z413+AA413+AB413</f>
        <v>50</v>
      </c>
    </row>
    <row r="414" spans="1:31" s="11" customFormat="1" x14ac:dyDescent="0.25">
      <c r="A414" s="2">
        <v>101</v>
      </c>
      <c r="B414" s="2">
        <v>92</v>
      </c>
      <c r="C414" s="2">
        <v>1974</v>
      </c>
      <c r="D414" s="2" t="s">
        <v>71</v>
      </c>
      <c r="E414" s="2" t="s">
        <v>936</v>
      </c>
      <c r="F414" s="2" t="s">
        <v>309</v>
      </c>
      <c r="G414" s="2"/>
      <c r="H414" s="2"/>
      <c r="I414" s="2"/>
      <c r="J414" s="2"/>
      <c r="K414" s="2"/>
      <c r="L414" s="2"/>
      <c r="M414" s="2"/>
      <c r="N414" s="2"/>
      <c r="O414" s="2"/>
      <c r="P414" s="2">
        <v>48</v>
      </c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>
        <f>COUNT(G414:AB414)</f>
        <v>1</v>
      </c>
      <c r="AD414" s="2">
        <f>SUM(G414:AB414)+IF(AC414&gt;=12,20,0)+IF(AC414&gt;=16,40,0)+IF(AC414&gt;=20,75,0)</f>
        <v>48</v>
      </c>
      <c r="AE414" s="2">
        <f>G414+H414+I414+J414+K414+L414+M414+N414+O414+P414+Q414+R414+S414+T414+U414+V414+W414+X414+Y414+Z414+AA414+AB414</f>
        <v>48</v>
      </c>
    </row>
    <row r="415" spans="1:31" s="11" customFormat="1" x14ac:dyDescent="0.25">
      <c r="A415" s="2">
        <v>102</v>
      </c>
      <c r="B415" s="2">
        <v>90</v>
      </c>
      <c r="C415" s="2">
        <v>1970</v>
      </c>
      <c r="D415" s="2" t="s">
        <v>71</v>
      </c>
      <c r="E415" s="2" t="s">
        <v>546</v>
      </c>
      <c r="F415" s="2" t="s">
        <v>31</v>
      </c>
      <c r="G415" s="2"/>
      <c r="H415" s="2">
        <v>48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>
        <f>COUNT(G415:AB415)</f>
        <v>1</v>
      </c>
      <c r="AD415" s="2">
        <f>SUM(G415:AB415)+IF(AC415&gt;=12,20,0)+IF(AC415&gt;=16,40,0)+IF(AC415&gt;=20,75,0)</f>
        <v>48</v>
      </c>
      <c r="AE415" s="2">
        <f>G415+H415+I415+J415+K415+L415+M415+N415+O415+P415+Q415+R415+S415+T415+U415+V415+W415+X415+Y415+Z415+AA415+AB415</f>
        <v>48</v>
      </c>
    </row>
    <row r="416" spans="1:31" s="11" customFormat="1" x14ac:dyDescent="0.25">
      <c r="A416" s="2">
        <v>103</v>
      </c>
      <c r="B416" s="2">
        <v>91</v>
      </c>
      <c r="C416" s="2">
        <v>1970</v>
      </c>
      <c r="D416" s="2" t="s">
        <v>71</v>
      </c>
      <c r="E416" s="2" t="s">
        <v>778</v>
      </c>
      <c r="F416" s="2" t="s">
        <v>6</v>
      </c>
      <c r="G416" s="2"/>
      <c r="H416" s="2"/>
      <c r="I416" s="2"/>
      <c r="J416" s="2"/>
      <c r="K416" s="2">
        <v>48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>
        <f>COUNT(G416:AB416)</f>
        <v>1</v>
      </c>
      <c r="AD416" s="2">
        <f>SUM(G416:AB416)+IF(AC416&gt;=12,20,0)+IF(AC416&gt;=16,40,0)+IF(AC416&gt;=20,75,0)</f>
        <v>48</v>
      </c>
      <c r="AE416" s="2">
        <f>G416+H416+I416+J416+K416+L416+M416+N416+O416+P416+Q416+R416+S416+T416+U416+V416+W416+X416+Y416+Z416+AA416+AB416</f>
        <v>48</v>
      </c>
    </row>
    <row r="417" spans="1:31" s="11" customFormat="1" x14ac:dyDescent="0.25">
      <c r="A417" s="2">
        <v>104</v>
      </c>
      <c r="B417" s="2">
        <v>94</v>
      </c>
      <c r="C417" s="2">
        <v>1974</v>
      </c>
      <c r="D417" s="2" t="s">
        <v>71</v>
      </c>
      <c r="E417" s="2" t="s">
        <v>647</v>
      </c>
      <c r="F417" s="2" t="s">
        <v>648</v>
      </c>
      <c r="G417" s="2"/>
      <c r="H417" s="2"/>
      <c r="I417" s="2">
        <v>46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>
        <f>COUNT(G417:AB417)</f>
        <v>1</v>
      </c>
      <c r="AD417" s="2">
        <f>SUM(G417:AB417)+IF(AC417&gt;=12,20,0)+IF(AC417&gt;=16,40,0)+IF(AC417&gt;=20,75,0)</f>
        <v>46</v>
      </c>
      <c r="AE417" s="2">
        <f>G417+H417+I417+J417+K417+L417+M417+N417+O417+P417+Q417+R417+S417+T417+U417+V417+W417+X417+Y417+Z417+AA417+AB417</f>
        <v>46</v>
      </c>
    </row>
    <row r="418" spans="1:31" s="11" customFormat="1" x14ac:dyDescent="0.25">
      <c r="A418" s="2">
        <v>105</v>
      </c>
      <c r="B418" s="2">
        <v>96</v>
      </c>
      <c r="C418" s="2">
        <v>1974</v>
      </c>
      <c r="D418" s="2" t="s">
        <v>71</v>
      </c>
      <c r="E418" s="2" t="s">
        <v>649</v>
      </c>
      <c r="F418" s="2" t="s">
        <v>6</v>
      </c>
      <c r="G418" s="2"/>
      <c r="H418" s="2"/>
      <c r="I418" s="2">
        <v>45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>
        <f>COUNT(G418:AB418)</f>
        <v>1</v>
      </c>
      <c r="AD418" s="2">
        <f>SUM(G418:AB418)+IF(AC418&gt;=12,20,0)+IF(AC418&gt;=16,40,0)+IF(AC418&gt;=20,75,0)</f>
        <v>45</v>
      </c>
      <c r="AE418" s="2">
        <f>G418+H418+I418+J418+K418+L418+M418+N418+O418+P418+Q418+R418+S418+T418+U418+V418+W418+X418+Y418+Z418+AA418+AB418</f>
        <v>45</v>
      </c>
    </row>
    <row r="419" spans="1:31" s="11" customFormat="1" x14ac:dyDescent="0.25">
      <c r="A419" s="2">
        <v>106</v>
      </c>
      <c r="B419" s="2">
        <v>95</v>
      </c>
      <c r="C419" s="2">
        <v>1972</v>
      </c>
      <c r="D419" s="2" t="s">
        <v>71</v>
      </c>
      <c r="E419" s="2" t="s">
        <v>178</v>
      </c>
      <c r="F419" s="2" t="s">
        <v>153</v>
      </c>
      <c r="G419" s="2">
        <v>45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>
        <f>COUNT(G419:AB419)</f>
        <v>1</v>
      </c>
      <c r="AD419" s="2">
        <f>SUM(G419:AB419)+IF(AC419&gt;=12,20,0)+IF(AC419&gt;=16,40,0)+IF(AC419&gt;=20,75,0)</f>
        <v>45</v>
      </c>
      <c r="AE419" s="2">
        <f>G419+H419+I419+J419+K419+L419+M419+N419+O419+P419+Q419+R419+S419+T419+U419+V419+W419+X419+Y419+Z419+AA419+AB419</f>
        <v>45</v>
      </c>
    </row>
    <row r="420" spans="1:31" s="11" customFormat="1" x14ac:dyDescent="0.25">
      <c r="A420" s="2">
        <v>107</v>
      </c>
      <c r="B420" s="2">
        <v>98</v>
      </c>
      <c r="C420" s="2">
        <v>1970</v>
      </c>
      <c r="D420" s="2" t="s">
        <v>71</v>
      </c>
      <c r="E420" s="2" t="s">
        <v>92</v>
      </c>
      <c r="F420" s="2" t="s">
        <v>8</v>
      </c>
      <c r="G420" s="2">
        <v>8</v>
      </c>
      <c r="H420" s="2"/>
      <c r="I420" s="2"/>
      <c r="J420" s="2"/>
      <c r="K420" s="2"/>
      <c r="L420" s="2">
        <v>36</v>
      </c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>
        <f>COUNT(G420:AB420)</f>
        <v>2</v>
      </c>
      <c r="AD420" s="2">
        <f>SUM(G420:AB420)+IF(AC420&gt;=12,20,0)+IF(AC420&gt;=16,40,0)+IF(AC420&gt;=20,75,0)</f>
        <v>44</v>
      </c>
      <c r="AE420" s="2">
        <f>G420+H420+I420+J420+K420+L420+M420+N420+O420+P420+Q420+R420+S420+T420+U420+V420+W420+X420+Y420+Z420+AA420+AB420</f>
        <v>44</v>
      </c>
    </row>
    <row r="421" spans="1:31" s="11" customFormat="1" x14ac:dyDescent="0.25">
      <c r="A421" s="2">
        <v>108</v>
      </c>
      <c r="B421" s="2">
        <v>99</v>
      </c>
      <c r="C421" s="2">
        <v>1970</v>
      </c>
      <c r="D421" s="2" t="s">
        <v>71</v>
      </c>
      <c r="E421" s="2" t="s">
        <v>93</v>
      </c>
      <c r="F421" s="2" t="s">
        <v>6</v>
      </c>
      <c r="G421" s="2">
        <v>13</v>
      </c>
      <c r="H421" s="2"/>
      <c r="I421" s="2"/>
      <c r="J421" s="2">
        <v>31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>
        <f>COUNT(G421:AB421)</f>
        <v>2</v>
      </c>
      <c r="AD421" s="2">
        <f>SUM(G421:AB421)+IF(AC421&gt;=12,20,0)+IF(AC421&gt;=16,40,0)+IF(AC421&gt;=20,75,0)</f>
        <v>44</v>
      </c>
      <c r="AE421" s="2">
        <f>G421+H421+I421+J421+K421+L421+M421+N421+O421+P421+Q421+R421+S421+T421+U421+V421+W421+X421+Y421+Z421+AA421+AB421</f>
        <v>44</v>
      </c>
    </row>
    <row r="422" spans="1:31" s="11" customFormat="1" x14ac:dyDescent="0.25">
      <c r="A422" s="2">
        <v>109</v>
      </c>
      <c r="B422" s="2">
        <v>100</v>
      </c>
      <c r="C422" s="2">
        <v>1970</v>
      </c>
      <c r="D422" s="2" t="s">
        <v>71</v>
      </c>
      <c r="E422" s="2" t="s">
        <v>549</v>
      </c>
      <c r="F422" s="2" t="s">
        <v>31</v>
      </c>
      <c r="G422" s="2"/>
      <c r="H422" s="2">
        <v>44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>
        <f>COUNT(G422:AB422)</f>
        <v>1</v>
      </c>
      <c r="AD422" s="2">
        <f>SUM(G422:AB422)+IF(AC422&gt;=12,20,0)+IF(AC422&gt;=16,40,0)+IF(AC422&gt;=20,75,0)</f>
        <v>44</v>
      </c>
      <c r="AE422" s="2">
        <f>G422+H422+I422+J422+K422+L422+M422+N422+O422+P422+Q422+R422+S422+T422+U422+V422+W422+X422+Y422+Z422+AA422+AB422</f>
        <v>44</v>
      </c>
    </row>
    <row r="423" spans="1:31" s="11" customFormat="1" x14ac:dyDescent="0.25">
      <c r="A423" s="2">
        <v>110</v>
      </c>
      <c r="B423" s="2">
        <v>97</v>
      </c>
      <c r="C423" s="2">
        <v>1970</v>
      </c>
      <c r="D423" s="2" t="s">
        <v>71</v>
      </c>
      <c r="E423" s="2" t="s">
        <v>1094</v>
      </c>
      <c r="F423" s="2" t="s">
        <v>498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>
        <v>44</v>
      </c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>
        <f>COUNT(G423:AB423)</f>
        <v>1</v>
      </c>
      <c r="AD423" s="2">
        <f>SUM(G423:AB423)+IF(AC423&gt;=12,20,0)+IF(AC423&gt;=16,40,0)+IF(AC423&gt;=20,75,0)</f>
        <v>44</v>
      </c>
      <c r="AE423" s="2">
        <f>G423+H423+I423+J423+K423+L423+M423+N423+O423+P423+Q423+R423+S423+T423+U423+V423+W423+X423+Y423+Z423+AA423+AB423</f>
        <v>44</v>
      </c>
    </row>
    <row r="424" spans="1:31" s="11" customFormat="1" x14ac:dyDescent="0.25">
      <c r="A424" s="2">
        <v>111</v>
      </c>
      <c r="B424" s="2">
        <v>148</v>
      </c>
      <c r="C424" s="2">
        <v>1974</v>
      </c>
      <c r="D424" s="2" t="s">
        <v>71</v>
      </c>
      <c r="E424" s="2" t="s">
        <v>173</v>
      </c>
      <c r="F424" s="2" t="s">
        <v>30</v>
      </c>
      <c r="G424" s="2">
        <v>5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>
        <v>38</v>
      </c>
      <c r="T424" s="2"/>
      <c r="U424" s="2"/>
      <c r="V424" s="2"/>
      <c r="W424" s="2"/>
      <c r="X424" s="2"/>
      <c r="Y424" s="2"/>
      <c r="Z424" s="2"/>
      <c r="AA424" s="2"/>
      <c r="AB424" s="2"/>
      <c r="AC424" s="2">
        <f>COUNT(G424:AB424)</f>
        <v>2</v>
      </c>
      <c r="AD424" s="2">
        <f>SUM(G424:AB424)+IF(AC424&gt;=12,20,0)+IF(AC424&gt;=16,40,0)+IF(AC424&gt;=20,75,0)</f>
        <v>43</v>
      </c>
      <c r="AE424" s="2">
        <f>G424+H424+I424+J424+K424+L424+M424+N424+O424+P424+Q424+R424+S424+T424+U424+V424+W424+X424+Y424+Z424+AA424+AB424</f>
        <v>43</v>
      </c>
    </row>
    <row r="425" spans="1:31" s="11" customFormat="1" x14ac:dyDescent="0.25">
      <c r="A425" s="2">
        <v>112</v>
      </c>
      <c r="B425" s="2">
        <v>101</v>
      </c>
      <c r="C425" s="2">
        <v>1971</v>
      </c>
      <c r="D425" s="2" t="s">
        <v>71</v>
      </c>
      <c r="E425" s="2" t="s">
        <v>873</v>
      </c>
      <c r="F425" s="2" t="s">
        <v>594</v>
      </c>
      <c r="G425" s="2"/>
      <c r="H425" s="2"/>
      <c r="I425" s="2"/>
      <c r="J425" s="2"/>
      <c r="K425" s="2"/>
      <c r="L425" s="2"/>
      <c r="M425" s="2"/>
      <c r="N425" s="2">
        <v>43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>
        <f>COUNT(G425:AB425)</f>
        <v>1</v>
      </c>
      <c r="AD425" s="2">
        <f>SUM(G425:AB425)+IF(AC425&gt;=12,20,0)+IF(AC425&gt;=16,40,0)+IF(AC425&gt;=20,75,0)</f>
        <v>43</v>
      </c>
      <c r="AE425" s="2">
        <f>G425+H425+I425+J425+K425+L425+M425+N425+O425+P425+Q425+R425+S425+T425+U425+V425+W425+X425+Y425+Z425+AA425+AB425</f>
        <v>43</v>
      </c>
    </row>
    <row r="426" spans="1:31" s="11" customFormat="1" x14ac:dyDescent="0.25">
      <c r="A426" s="2">
        <v>113</v>
      </c>
      <c r="B426" s="2">
        <v>103</v>
      </c>
      <c r="C426" s="2">
        <v>1972</v>
      </c>
      <c r="D426" s="2" t="s">
        <v>71</v>
      </c>
      <c r="E426" s="2" t="s">
        <v>1027</v>
      </c>
      <c r="F426" s="2" t="s">
        <v>32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v>19</v>
      </c>
      <c r="R426" s="2">
        <v>23</v>
      </c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>
        <f>COUNT(G426:AB426)</f>
        <v>2</v>
      </c>
      <c r="AD426" s="2">
        <f>SUM(G426:AB426)+IF(AC426&gt;=12,20,0)+IF(AC426&gt;=16,40,0)+IF(AC426&gt;=20,75,0)</f>
        <v>42</v>
      </c>
      <c r="AE426" s="2">
        <f>G426+H426+I426+J426+K426+L426+M426+N426+O426+P426+Q426+R426+S426+T426+U426+V426+W426+X426+Y426+Z426+AA426+AB426</f>
        <v>42</v>
      </c>
    </row>
    <row r="427" spans="1:31" s="11" customFormat="1" x14ac:dyDescent="0.25">
      <c r="A427" s="2">
        <v>114</v>
      </c>
      <c r="B427" s="2">
        <v>104</v>
      </c>
      <c r="C427" s="2">
        <v>1970</v>
      </c>
      <c r="D427" s="2" t="s">
        <v>71</v>
      </c>
      <c r="E427" s="2" t="s">
        <v>1017</v>
      </c>
      <c r="F427" s="2" t="s">
        <v>11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>
        <v>40</v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>
        <f>COUNT(G427:AB427)</f>
        <v>1</v>
      </c>
      <c r="AD427" s="2">
        <f>SUM(G427:AB427)+IF(AC427&gt;=12,20,0)+IF(AC427&gt;=16,40,0)+IF(AC427&gt;=20,75,0)</f>
        <v>40</v>
      </c>
      <c r="AE427" s="2">
        <f>G427+H427+I427+J427+K427+L427+M427+N427+O427+P427+Q427+R427+S427+T427+U427+V427+W427+X427+Y427+Z427+AA427+AB427</f>
        <v>40</v>
      </c>
    </row>
    <row r="428" spans="1:31" s="11" customFormat="1" x14ac:dyDescent="0.25">
      <c r="A428" s="2">
        <v>115</v>
      </c>
      <c r="B428" s="2">
        <v>105</v>
      </c>
      <c r="C428" s="2">
        <v>1972</v>
      </c>
      <c r="D428" s="2" t="s">
        <v>71</v>
      </c>
      <c r="E428" s="2" t="s">
        <v>1095</v>
      </c>
      <c r="F428" s="2" t="s">
        <v>5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>
        <v>39</v>
      </c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>
        <f>COUNT(G428:AB428)</f>
        <v>1</v>
      </c>
      <c r="AD428" s="2">
        <f>SUM(G428:AB428)+IF(AC428&gt;=12,20,0)+IF(AC428&gt;=16,40,0)+IF(AC428&gt;=20,75,0)</f>
        <v>39</v>
      </c>
      <c r="AE428" s="2">
        <f>G428+H428+I428+J428+K428+L428+M428+N428+O428+P428+Q428+R428+S428+T428+U428+V428+W428+X428+Y428+Z428+AA428+AB428</f>
        <v>39</v>
      </c>
    </row>
    <row r="429" spans="1:31" s="11" customFormat="1" x14ac:dyDescent="0.25">
      <c r="A429" s="2">
        <v>116</v>
      </c>
      <c r="B429" s="2">
        <v>106</v>
      </c>
      <c r="C429" s="2">
        <v>1971</v>
      </c>
      <c r="D429" s="2" t="s">
        <v>71</v>
      </c>
      <c r="E429" s="2" t="s">
        <v>908</v>
      </c>
      <c r="F429" s="2" t="s">
        <v>17</v>
      </c>
      <c r="G429" s="2"/>
      <c r="H429" s="2"/>
      <c r="I429" s="2"/>
      <c r="J429" s="2"/>
      <c r="K429" s="2"/>
      <c r="L429" s="2"/>
      <c r="M429" s="2"/>
      <c r="N429" s="2"/>
      <c r="O429" s="2">
        <v>39</v>
      </c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>
        <f>COUNT(G429:AB429)</f>
        <v>1</v>
      </c>
      <c r="AD429" s="2">
        <f>SUM(G429:AB429)+IF(AC429&gt;=12,20,0)+IF(AC429&gt;=16,40,0)+IF(AC429&gt;=20,75,0)</f>
        <v>39</v>
      </c>
      <c r="AE429" s="2">
        <f>G429+H429+I429+J429+K429+L429+M429+N429+O429+P429+Q429+R429+S429+T429+U429+V429+W429+X429+Y429+Z429+AA429+AB429</f>
        <v>39</v>
      </c>
    </row>
    <row r="430" spans="1:31" s="11" customFormat="1" x14ac:dyDescent="0.25">
      <c r="A430" s="2">
        <v>117</v>
      </c>
      <c r="B430" s="2">
        <v>107</v>
      </c>
      <c r="C430" s="2">
        <v>1973</v>
      </c>
      <c r="D430" s="2" t="s">
        <v>71</v>
      </c>
      <c r="E430" s="2" t="s">
        <v>182</v>
      </c>
      <c r="F430" s="2" t="s">
        <v>140</v>
      </c>
      <c r="G430" s="2">
        <v>38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>
        <f>COUNT(G430:AB430)</f>
        <v>1</v>
      </c>
      <c r="AD430" s="2">
        <f>SUM(G430:AB430)+IF(AC430&gt;=12,20,0)+IF(AC430&gt;=16,40,0)+IF(AC430&gt;=20,75,0)</f>
        <v>38</v>
      </c>
      <c r="AE430" s="2">
        <f>G430+H430+I430+J430+K430+L430+M430+N430+O430+P430+Q430+R430+S430+T430+U430+V430+W430+X430+Y430+Z430+AA430+AB430</f>
        <v>38</v>
      </c>
    </row>
    <row r="431" spans="1:31" s="11" customFormat="1" x14ac:dyDescent="0.25">
      <c r="A431" s="2">
        <v>118</v>
      </c>
      <c r="B431" s="2">
        <v>108</v>
      </c>
      <c r="C431" s="2">
        <v>1973</v>
      </c>
      <c r="D431" s="2" t="s">
        <v>71</v>
      </c>
      <c r="E431" s="2" t="s">
        <v>1018</v>
      </c>
      <c r="F431" s="2" t="s">
        <v>495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>
        <v>38</v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>
        <f>COUNT(G431:AB431)</f>
        <v>1</v>
      </c>
      <c r="AD431" s="2">
        <f>SUM(G431:AB431)+IF(AC431&gt;=12,20,0)+IF(AC431&gt;=16,40,0)+IF(AC431&gt;=20,75,0)</f>
        <v>38</v>
      </c>
      <c r="AE431" s="2">
        <f>G431+H431+I431+J431+K431+L431+M431+N431+O431+P431+Q431+R431+S431+T431+U431+V431+W431+X431+Y431+Z431+AA431+AB431</f>
        <v>38</v>
      </c>
    </row>
    <row r="432" spans="1:31" s="11" customFormat="1" x14ac:dyDescent="0.25">
      <c r="A432" s="2">
        <v>119</v>
      </c>
      <c r="B432" s="2">
        <v>109</v>
      </c>
      <c r="C432" s="2">
        <v>1972</v>
      </c>
      <c r="D432" s="2" t="s">
        <v>71</v>
      </c>
      <c r="E432" s="2" t="s">
        <v>736</v>
      </c>
      <c r="F432" s="2" t="s">
        <v>446</v>
      </c>
      <c r="G432" s="2"/>
      <c r="H432" s="2"/>
      <c r="I432" s="2"/>
      <c r="J432" s="2">
        <v>38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>
        <f>COUNT(G432:AB432)</f>
        <v>1</v>
      </c>
      <c r="AD432" s="2">
        <f>SUM(G432:AB432)+IF(AC432&gt;=12,20,0)+IF(AC432&gt;=16,40,0)+IF(AC432&gt;=20,75,0)</f>
        <v>38</v>
      </c>
      <c r="AE432" s="2">
        <f>G432+H432+I432+J432+K432+L432+M432+N432+O432+P432+Q432+R432+S432+T432+U432+V432+W432+X432+Y432+Z432+AA432+AB432</f>
        <v>38</v>
      </c>
    </row>
    <row r="433" spans="1:31" s="11" customFormat="1" x14ac:dyDescent="0.25">
      <c r="A433" s="2">
        <v>120</v>
      </c>
      <c r="B433" s="2">
        <v>111</v>
      </c>
      <c r="C433" s="2">
        <v>1970</v>
      </c>
      <c r="D433" s="2" t="s">
        <v>71</v>
      </c>
      <c r="E433" s="2" t="s">
        <v>874</v>
      </c>
      <c r="F433" s="2" t="s">
        <v>594</v>
      </c>
      <c r="G433" s="2"/>
      <c r="H433" s="2"/>
      <c r="I433" s="2"/>
      <c r="J433" s="2"/>
      <c r="K433" s="2"/>
      <c r="L433" s="2"/>
      <c r="M433" s="2"/>
      <c r="N433" s="2">
        <v>36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>
        <f>COUNT(G433:AB433)</f>
        <v>1</v>
      </c>
      <c r="AD433" s="2">
        <f>SUM(G433:AB433)+IF(AC433&gt;=12,20,0)+IF(AC433&gt;=16,40,0)+IF(AC433&gt;=20,75,0)</f>
        <v>36</v>
      </c>
      <c r="AE433" s="2">
        <f>G433+H433+I433+J433+K433+L433+M433+N433+O433+P433+Q433+R433+S433+T433+U433+V433+W433+X433+Y433+Z433+AA433+AB433</f>
        <v>36</v>
      </c>
    </row>
    <row r="434" spans="1:31" s="11" customFormat="1" x14ac:dyDescent="0.25">
      <c r="A434" s="2">
        <v>121</v>
      </c>
      <c r="B434" s="2">
        <v>112</v>
      </c>
      <c r="C434" s="2">
        <v>1972</v>
      </c>
      <c r="D434" s="2" t="s">
        <v>71</v>
      </c>
      <c r="E434" s="2" t="s">
        <v>42</v>
      </c>
      <c r="F434" s="2" t="s">
        <v>96</v>
      </c>
      <c r="G434" s="2">
        <v>5</v>
      </c>
      <c r="H434" s="2"/>
      <c r="I434" s="2"/>
      <c r="J434" s="2">
        <v>30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>
        <f>COUNT(G434:AB434)</f>
        <v>2</v>
      </c>
      <c r="AD434" s="2">
        <f>SUM(G434:AB434)+IF(AC434&gt;=12,20,0)+IF(AC434&gt;=16,40,0)+IF(AC434&gt;=20,75,0)</f>
        <v>35</v>
      </c>
      <c r="AE434" s="2">
        <f>G434+H434+I434+J434+K434+L434+M434+N434+O434+P434+Q434+R434+S434+T434+U434+V434+W434+X434+Y434+Z434+AA434+AB434</f>
        <v>35</v>
      </c>
    </row>
    <row r="435" spans="1:31" s="11" customFormat="1" x14ac:dyDescent="0.25">
      <c r="A435" s="2">
        <v>122</v>
      </c>
      <c r="B435" s="2">
        <v>113</v>
      </c>
      <c r="C435" s="2">
        <v>1972</v>
      </c>
      <c r="D435" s="2" t="s">
        <v>71</v>
      </c>
      <c r="E435" s="2" t="s">
        <v>779</v>
      </c>
      <c r="F435" s="2" t="s">
        <v>345</v>
      </c>
      <c r="G435" s="2"/>
      <c r="H435" s="2"/>
      <c r="I435" s="2"/>
      <c r="J435" s="2"/>
      <c r="K435" s="2">
        <v>35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>
        <f>COUNT(G435:AB435)</f>
        <v>1</v>
      </c>
      <c r="AD435" s="2">
        <f>SUM(G435:AB435)+IF(AC435&gt;=12,20,0)+IF(AC435&gt;=16,40,0)+IF(AC435&gt;=20,75,0)</f>
        <v>35</v>
      </c>
      <c r="AE435" s="2">
        <f>G435+H435+I435+J435+K435+L435+M435+N435+O435+P435+Q435+R435+S435+T435+U435+V435+W435+X435+Y435+Z435+AA435+AB435</f>
        <v>35</v>
      </c>
    </row>
    <row r="436" spans="1:31" s="11" customFormat="1" x14ac:dyDescent="0.25">
      <c r="A436" s="2">
        <v>123</v>
      </c>
      <c r="B436" s="2">
        <v>114</v>
      </c>
      <c r="C436" s="2">
        <v>1971</v>
      </c>
      <c r="D436" s="2" t="s">
        <v>71</v>
      </c>
      <c r="E436" s="2" t="s">
        <v>655</v>
      </c>
      <c r="F436" s="2" t="s">
        <v>352</v>
      </c>
      <c r="G436" s="2"/>
      <c r="H436" s="2"/>
      <c r="I436" s="2">
        <v>35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>
        <f>COUNT(G436:AB436)</f>
        <v>1</v>
      </c>
      <c r="AD436" s="2">
        <f>SUM(G436:AB436)+IF(AC436&gt;=12,20,0)+IF(AC436&gt;=16,40,0)+IF(AC436&gt;=20,75,0)</f>
        <v>35</v>
      </c>
      <c r="AE436" s="2">
        <f>G436+H436+I436+J436+K436+L436+M436+N436+O436+P436+Q436+R436+S436+T436+U436+V436+W436+X436+Y436+Z436+AA436+AB436</f>
        <v>35</v>
      </c>
    </row>
    <row r="437" spans="1:31" s="11" customFormat="1" x14ac:dyDescent="0.25">
      <c r="A437" s="2">
        <v>124</v>
      </c>
      <c r="B437" s="2">
        <v>118</v>
      </c>
      <c r="C437" s="2">
        <v>1974</v>
      </c>
      <c r="D437" s="2" t="s">
        <v>71</v>
      </c>
      <c r="E437" s="2" t="s">
        <v>35</v>
      </c>
      <c r="F437" s="2" t="s">
        <v>36</v>
      </c>
      <c r="G437" s="2">
        <v>34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>
        <f>COUNT(G437:AB437)</f>
        <v>1</v>
      </c>
      <c r="AD437" s="2">
        <f>SUM(G437:AB437)+IF(AC437&gt;=12,20,0)+IF(AC437&gt;=16,40,0)+IF(AC437&gt;=20,75,0)</f>
        <v>34</v>
      </c>
      <c r="AE437" s="2">
        <f>G437+H437+I437+J437+K437+L437+M437+N437+O437+P437+Q437+R437+S437+T437+U437+V437+W437+X437+Y437+Z437+AA437+AB437</f>
        <v>34</v>
      </c>
    </row>
    <row r="438" spans="1:31" s="11" customFormat="1" x14ac:dyDescent="0.25">
      <c r="A438" s="2">
        <v>125</v>
      </c>
      <c r="B438" s="2">
        <v>115</v>
      </c>
      <c r="C438" s="2">
        <v>1972</v>
      </c>
      <c r="D438" s="2" t="s">
        <v>71</v>
      </c>
      <c r="E438" s="2" t="s">
        <v>1096</v>
      </c>
      <c r="F438" s="2" t="s">
        <v>85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>
        <v>34</v>
      </c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>
        <f>COUNT(G438:AB438)</f>
        <v>1</v>
      </c>
      <c r="AD438" s="2">
        <f>SUM(G438:AB438)+IF(AC438&gt;=12,20,0)+IF(AC438&gt;=16,40,0)+IF(AC438&gt;=20,75,0)</f>
        <v>34</v>
      </c>
      <c r="AE438" s="2">
        <f>G438+H438+I438+J438+K438+L438+M438+N438+O438+P438+Q438+R438+S438+T438+U438+V438+W438+X438+Y438+Z438+AA438+AB438</f>
        <v>34</v>
      </c>
    </row>
    <row r="439" spans="1:31" s="11" customFormat="1" x14ac:dyDescent="0.25">
      <c r="A439" s="2">
        <v>126</v>
      </c>
      <c r="B439" s="2">
        <v>116</v>
      </c>
      <c r="C439" s="2">
        <v>1971</v>
      </c>
      <c r="D439" s="2" t="s">
        <v>71</v>
      </c>
      <c r="E439" s="2" t="s">
        <v>1020</v>
      </c>
      <c r="F439" s="2" t="s">
        <v>17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>
        <v>34</v>
      </c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>
        <f>COUNT(G439:AB439)</f>
        <v>1</v>
      </c>
      <c r="AD439" s="2">
        <f>SUM(G439:AB439)+IF(AC439&gt;=12,20,0)+IF(AC439&gt;=16,40,0)+IF(AC439&gt;=20,75,0)</f>
        <v>34</v>
      </c>
      <c r="AE439" s="2">
        <f>G439+H439+I439+J439+K439+L439+M439+N439+O439+P439+Q439+R439+S439+T439+U439+V439+W439+X439+Y439+Z439+AA439+AB439</f>
        <v>34</v>
      </c>
    </row>
    <row r="440" spans="1:31" s="11" customFormat="1" x14ac:dyDescent="0.25">
      <c r="A440" s="2">
        <v>127</v>
      </c>
      <c r="B440" s="2">
        <v>119</v>
      </c>
      <c r="C440" s="2">
        <v>1970</v>
      </c>
      <c r="D440" s="2" t="s">
        <v>71</v>
      </c>
      <c r="E440" s="2" t="s">
        <v>781</v>
      </c>
      <c r="F440" s="2" t="s">
        <v>6</v>
      </c>
      <c r="G440" s="2"/>
      <c r="H440" s="2"/>
      <c r="I440" s="2"/>
      <c r="J440" s="2"/>
      <c r="K440" s="2">
        <v>34</v>
      </c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>
        <f>COUNT(G440:AB440)</f>
        <v>1</v>
      </c>
      <c r="AD440" s="2">
        <f>SUM(G440:AB440)+IF(AC440&gt;=12,20,0)+IF(AC440&gt;=16,40,0)+IF(AC440&gt;=20,75,0)</f>
        <v>34</v>
      </c>
      <c r="AE440" s="2">
        <f>G440+H440+I440+J440+K440+L440+M440+N440+O440+P440+Q440+R440+S440+T440+U440+V440+W440+X440+Y440+Z440+AA440+AB440</f>
        <v>34</v>
      </c>
    </row>
    <row r="441" spans="1:31" s="11" customFormat="1" x14ac:dyDescent="0.25">
      <c r="A441" s="2">
        <v>128</v>
      </c>
      <c r="B441" s="2">
        <v>117</v>
      </c>
      <c r="C441" s="2"/>
      <c r="D441" s="2" t="s">
        <v>71</v>
      </c>
      <c r="E441" s="2" t="s">
        <v>656</v>
      </c>
      <c r="F441" s="2" t="s">
        <v>352</v>
      </c>
      <c r="G441" s="2"/>
      <c r="H441" s="2"/>
      <c r="I441" s="2">
        <v>34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>
        <f>COUNT(G441:AB441)</f>
        <v>1</v>
      </c>
      <c r="AD441" s="2">
        <f>SUM(G441:AB441)+IF(AC441&gt;=12,20,0)+IF(AC441&gt;=16,40,0)+IF(AC441&gt;=20,75,0)</f>
        <v>34</v>
      </c>
      <c r="AE441" s="2">
        <f>G441+H441+I441+J441+K441+L441+M441+N441+O441+P441+Q441+R441+S441+T441+U441+V441+W441+X441+Y441+Z441+AA441+AB441</f>
        <v>34</v>
      </c>
    </row>
    <row r="442" spans="1:31" s="11" customFormat="1" x14ac:dyDescent="0.25">
      <c r="A442" s="2">
        <v>129</v>
      </c>
      <c r="B442" s="2">
        <v>122</v>
      </c>
      <c r="C442" s="2">
        <v>1974</v>
      </c>
      <c r="D442" s="2" t="s">
        <v>71</v>
      </c>
      <c r="E442" s="2" t="s">
        <v>937</v>
      </c>
      <c r="F442" s="2" t="s">
        <v>28</v>
      </c>
      <c r="G442" s="2"/>
      <c r="H442" s="2"/>
      <c r="I442" s="2"/>
      <c r="J442" s="2"/>
      <c r="K442" s="2"/>
      <c r="L442" s="2"/>
      <c r="M442" s="2"/>
      <c r="N442" s="2"/>
      <c r="O442" s="2"/>
      <c r="P442" s="2">
        <v>33</v>
      </c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>
        <f>COUNT(G442:AB442)</f>
        <v>1</v>
      </c>
      <c r="AD442" s="2">
        <f>SUM(G442:AB442)+IF(AC442&gt;=12,20,0)+IF(AC442&gt;=16,40,0)+IF(AC442&gt;=20,75,0)</f>
        <v>33</v>
      </c>
      <c r="AE442" s="2">
        <f>G442+H442+I442+J442+K442+L442+M442+N442+O442+P442+Q442+R442+S442+T442+U442+V442+W442+X442+Y442+Z442+AA442+AB442</f>
        <v>33</v>
      </c>
    </row>
    <row r="443" spans="1:31" s="11" customFormat="1" x14ac:dyDescent="0.25">
      <c r="A443" s="2">
        <v>130</v>
      </c>
      <c r="B443" s="2">
        <v>121</v>
      </c>
      <c r="C443" s="2">
        <v>1973</v>
      </c>
      <c r="D443" s="2" t="s">
        <v>71</v>
      </c>
      <c r="E443" s="2" t="s">
        <v>870</v>
      </c>
      <c r="F443" s="2" t="s">
        <v>594</v>
      </c>
      <c r="G443" s="2"/>
      <c r="H443" s="2"/>
      <c r="I443" s="2"/>
      <c r="J443" s="2"/>
      <c r="K443" s="2"/>
      <c r="L443" s="2"/>
      <c r="M443" s="2"/>
      <c r="N443" s="2">
        <v>33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>
        <f>COUNT(G443:AB443)</f>
        <v>1</v>
      </c>
      <c r="AD443" s="2">
        <f>SUM(G443:AB443)+IF(AC443&gt;=12,20,0)+IF(AC443&gt;=16,40,0)+IF(AC443&gt;=20,75,0)</f>
        <v>33</v>
      </c>
      <c r="AE443" s="2">
        <f>G443+H443+I443+J443+K443+L443+M443+N443+O443+P443+Q443+R443+S443+T443+U443+V443+W443+X443+Y443+Z443+AA443+AB443</f>
        <v>33</v>
      </c>
    </row>
    <row r="444" spans="1:31" s="11" customFormat="1" x14ac:dyDescent="0.25">
      <c r="A444" s="2">
        <v>131</v>
      </c>
      <c r="B444" s="2">
        <v>120</v>
      </c>
      <c r="C444" s="2">
        <v>1972</v>
      </c>
      <c r="D444" s="2" t="s">
        <v>71</v>
      </c>
      <c r="E444" s="2" t="s">
        <v>1097</v>
      </c>
      <c r="F444" s="2" t="s">
        <v>519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>
        <v>33</v>
      </c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>
        <f>COUNT(G444:AB444)</f>
        <v>1</v>
      </c>
      <c r="AD444" s="2">
        <f>SUM(G444:AB444)+IF(AC444&gt;=12,20,0)+IF(AC444&gt;=16,40,0)+IF(AC444&gt;=20,75,0)</f>
        <v>33</v>
      </c>
      <c r="AE444" s="2">
        <f>G444+H444+I444+J444+K444+L444+M444+N444+O444+P444+Q444+R444+S444+T444+U444+V444+W444+X444+Y444+Z444+AA444+AB444</f>
        <v>33</v>
      </c>
    </row>
    <row r="445" spans="1:31" s="11" customFormat="1" x14ac:dyDescent="0.25">
      <c r="A445" s="2">
        <v>132</v>
      </c>
      <c r="B445" s="2">
        <v>126</v>
      </c>
      <c r="C445" s="2">
        <v>1974</v>
      </c>
      <c r="D445" s="2" t="s">
        <v>71</v>
      </c>
      <c r="E445" s="2" t="s">
        <v>1021</v>
      </c>
      <c r="F445" s="2" t="s">
        <v>32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>
        <v>32</v>
      </c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>
        <f>COUNT(G445:AB445)</f>
        <v>1</v>
      </c>
      <c r="AD445" s="2">
        <f>SUM(G445:AB445)+IF(AC445&gt;=12,20,0)+IF(AC445&gt;=16,40,0)+IF(AC445&gt;=20,75,0)</f>
        <v>32</v>
      </c>
      <c r="AE445" s="2">
        <f>G445+H445+I445+J445+K445+L445+M445+N445+O445+P445+Q445+R445+S445+T445+U445+V445+W445+X445+Y445+Z445+AA445+AB445</f>
        <v>32</v>
      </c>
    </row>
    <row r="446" spans="1:31" s="11" customFormat="1" x14ac:dyDescent="0.25">
      <c r="A446" s="2">
        <v>133</v>
      </c>
      <c r="B446" s="2">
        <v>124</v>
      </c>
      <c r="C446" s="2">
        <v>1973</v>
      </c>
      <c r="D446" s="2" t="s">
        <v>71</v>
      </c>
      <c r="E446" s="2" t="s">
        <v>910</v>
      </c>
      <c r="F446" s="2" t="s">
        <v>8</v>
      </c>
      <c r="G446" s="2"/>
      <c r="H446" s="2"/>
      <c r="I446" s="2"/>
      <c r="J446" s="2"/>
      <c r="K446" s="2"/>
      <c r="L446" s="2"/>
      <c r="M446" s="2"/>
      <c r="N446" s="2"/>
      <c r="O446" s="2">
        <v>32</v>
      </c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>
        <f>COUNT(G446:AB446)</f>
        <v>1</v>
      </c>
      <c r="AD446" s="2">
        <f>SUM(G446:AB446)+IF(AC446&gt;=12,20,0)+IF(AC446&gt;=16,40,0)+IF(AC446&gt;=20,75,0)</f>
        <v>32</v>
      </c>
      <c r="AE446" s="2">
        <f>G446+H446+I446+J446+K446+L446+M446+N446+O446+P446+Q446+R446+S446+T446+U446+V446+W446+X446+Y446+Z446+AA446+AB446</f>
        <v>32</v>
      </c>
    </row>
    <row r="447" spans="1:31" s="11" customFormat="1" x14ac:dyDescent="0.25">
      <c r="A447" s="2">
        <v>134</v>
      </c>
      <c r="B447" s="2">
        <v>125</v>
      </c>
      <c r="C447" s="2">
        <v>1973</v>
      </c>
      <c r="D447" s="2" t="s">
        <v>71</v>
      </c>
      <c r="E447" s="2" t="s">
        <v>412</v>
      </c>
      <c r="F447" s="2" t="s">
        <v>97</v>
      </c>
      <c r="G447" s="2">
        <v>32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>
        <f>COUNT(G447:AB447)</f>
        <v>1</v>
      </c>
      <c r="AD447" s="2">
        <f>SUM(G447:AB447)+IF(AC447&gt;=12,20,0)+IF(AC447&gt;=16,40,0)+IF(AC447&gt;=20,75,0)</f>
        <v>32</v>
      </c>
      <c r="AE447" s="2">
        <f>G447+H447+I447+J447+K447+L447+M447+N447+O447+P447+Q447+R447+S447+T447+U447+V447+W447+X447+Y447+Z447+AA447+AB447</f>
        <v>32</v>
      </c>
    </row>
    <row r="448" spans="1:31" s="11" customFormat="1" x14ac:dyDescent="0.25">
      <c r="A448" s="2">
        <v>135</v>
      </c>
      <c r="B448" s="2">
        <v>127</v>
      </c>
      <c r="C448" s="2">
        <v>1973</v>
      </c>
      <c r="D448" s="2" t="s">
        <v>71</v>
      </c>
      <c r="E448" s="2" t="s">
        <v>1022</v>
      </c>
      <c r="F448" s="2" t="s">
        <v>1023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>
        <v>29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>
        <f>COUNT(G448:AB448)</f>
        <v>1</v>
      </c>
      <c r="AD448" s="2">
        <f>SUM(G448:AB448)+IF(AC448&gt;=12,20,0)+IF(AC448&gt;=16,40,0)+IF(AC448&gt;=20,75,0)</f>
        <v>29</v>
      </c>
      <c r="AE448" s="2">
        <f>G448+H448+I448+J448+K448+L448+M448+N448+O448+P448+Q448+R448+S448+T448+U448+V448+W448+X448+Y448+Z448+AA448+AB448</f>
        <v>29</v>
      </c>
    </row>
    <row r="449" spans="1:31" s="11" customFormat="1" x14ac:dyDescent="0.25">
      <c r="A449" s="2">
        <v>136</v>
      </c>
      <c r="B449" s="2">
        <v>128</v>
      </c>
      <c r="C449" s="2">
        <v>1973</v>
      </c>
      <c r="D449" s="2" t="s">
        <v>71</v>
      </c>
      <c r="E449" s="2" t="s">
        <v>183</v>
      </c>
      <c r="F449" s="2" t="s">
        <v>97</v>
      </c>
      <c r="G449" s="2">
        <v>28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>
        <f>COUNT(G449:AB449)</f>
        <v>1</v>
      </c>
      <c r="AD449" s="2">
        <f>SUM(G449:AB449)+IF(AC449&gt;=12,20,0)+IF(AC449&gt;=16,40,0)+IF(AC449&gt;=20,75,0)</f>
        <v>28</v>
      </c>
      <c r="AE449" s="2">
        <f>G449+H449+I449+J449+K449+L449+M449+N449+O449+P449+Q449+R449+S449+T449+U449+V449+W449+X449+Y449+Z449+AA449+AB449</f>
        <v>28</v>
      </c>
    </row>
    <row r="450" spans="1:31" s="11" customFormat="1" x14ac:dyDescent="0.25">
      <c r="A450" s="2">
        <v>137</v>
      </c>
      <c r="B450" s="2">
        <v>129</v>
      </c>
      <c r="C450" s="2">
        <v>1970</v>
      </c>
      <c r="D450" s="2" t="s">
        <v>71</v>
      </c>
      <c r="E450" s="2" t="s">
        <v>413</v>
      </c>
      <c r="F450" s="2" t="s">
        <v>309</v>
      </c>
      <c r="G450" s="2">
        <v>26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>
        <f>COUNT(G450:AB450)</f>
        <v>1</v>
      </c>
      <c r="AD450" s="2">
        <f>SUM(G450:AB450)+IF(AC450&gt;=12,20,0)+IF(AC450&gt;=16,40,0)+IF(AC450&gt;=20,75,0)</f>
        <v>26</v>
      </c>
      <c r="AE450" s="2">
        <f>G450+H450+I450+J450+K450+L450+M450+N450+O450+P450+Q450+R450+S450+T450+U450+V450+W450+X450+Y450+Z450+AA450+AB450</f>
        <v>26</v>
      </c>
    </row>
    <row r="451" spans="1:31" s="11" customFormat="1" x14ac:dyDescent="0.25">
      <c r="A451" s="2">
        <v>138</v>
      </c>
      <c r="B451" s="2">
        <v>131</v>
      </c>
      <c r="C451" s="2">
        <v>1974</v>
      </c>
      <c r="D451" s="2" t="s">
        <v>71</v>
      </c>
      <c r="E451" s="2" t="s">
        <v>1025</v>
      </c>
      <c r="F451" s="2" t="s">
        <v>85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v>24</v>
      </c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>
        <f>COUNT(G451:AB451)</f>
        <v>1</v>
      </c>
      <c r="AD451" s="2">
        <f>SUM(G451:AB451)+IF(AC451&gt;=12,20,0)+IF(AC451&gt;=16,40,0)+IF(AC451&gt;=20,75,0)</f>
        <v>24</v>
      </c>
      <c r="AE451" s="2">
        <f>G451+H451+I451+J451+K451+L451+M451+N451+O451+P451+Q451+R451+S451+T451+U451+V451+W451+X451+Y451+Z451+AA451+AB451</f>
        <v>24</v>
      </c>
    </row>
    <row r="452" spans="1:31" s="11" customFormat="1" x14ac:dyDescent="0.25">
      <c r="A452" s="2">
        <v>139</v>
      </c>
      <c r="B452" s="2">
        <v>130</v>
      </c>
      <c r="C452" s="2">
        <v>1972</v>
      </c>
      <c r="D452" s="2" t="s">
        <v>71</v>
      </c>
      <c r="E452" s="2" t="s">
        <v>414</v>
      </c>
      <c r="F452" s="2" t="s">
        <v>146</v>
      </c>
      <c r="G452" s="2">
        <v>24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>
        <f>COUNT(G452:AB452)</f>
        <v>1</v>
      </c>
      <c r="AD452" s="2">
        <f>SUM(G452:AB452)+IF(AC452&gt;=12,20,0)+IF(AC452&gt;=16,40,0)+IF(AC452&gt;=20,75,0)</f>
        <v>24</v>
      </c>
      <c r="AE452" s="2">
        <f>G452+H452+I452+J452+K452+L452+M452+N452+O452+P452+Q452+R452+S452+T452+U452+V452+W452+X452+Y452+Z452+AA452+AB452</f>
        <v>24</v>
      </c>
    </row>
    <row r="453" spans="1:31" s="11" customFormat="1" x14ac:dyDescent="0.25">
      <c r="A453" s="2">
        <v>140</v>
      </c>
      <c r="B453" s="2">
        <v>133</v>
      </c>
      <c r="C453" s="2">
        <v>1972</v>
      </c>
      <c r="D453" s="2" t="s">
        <v>71</v>
      </c>
      <c r="E453" s="2" t="s">
        <v>784</v>
      </c>
      <c r="F453" s="2" t="s">
        <v>28</v>
      </c>
      <c r="G453" s="2"/>
      <c r="H453" s="2"/>
      <c r="I453" s="2"/>
      <c r="J453" s="2"/>
      <c r="K453" s="2">
        <v>23</v>
      </c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>
        <f>COUNT(G453:AB453)</f>
        <v>1</v>
      </c>
      <c r="AD453" s="2">
        <f>SUM(G453:AB453)+IF(AC453&gt;=12,20,0)+IF(AC453&gt;=16,40,0)+IF(AC453&gt;=20,75,0)</f>
        <v>23</v>
      </c>
      <c r="AE453" s="2">
        <f>G453+H453+I453+J453+K453+L453+M453+N453+O453+P453+Q453+R453+S453+T453+U453+V453+W453+X453+Y453+Z453+AA453+AB453</f>
        <v>23</v>
      </c>
    </row>
    <row r="454" spans="1:31" s="11" customFormat="1" x14ac:dyDescent="0.25">
      <c r="A454" s="2">
        <v>141</v>
      </c>
      <c r="B454" s="2">
        <v>132</v>
      </c>
      <c r="C454" s="2">
        <v>1970</v>
      </c>
      <c r="D454" s="2" t="s">
        <v>71</v>
      </c>
      <c r="E454" s="2" t="s">
        <v>189</v>
      </c>
      <c r="F454" s="2" t="s">
        <v>138</v>
      </c>
      <c r="G454" s="2">
        <v>23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>
        <f>COUNT(G454:AB454)</f>
        <v>1</v>
      </c>
      <c r="AD454" s="2">
        <f>SUM(G454:AB454)+IF(AC454&gt;=12,20,0)+IF(AC454&gt;=16,40,0)+IF(AC454&gt;=20,75,0)</f>
        <v>23</v>
      </c>
      <c r="AE454" s="2">
        <f>G454+H454+I454+J454+K454+L454+M454+N454+O454+P454+Q454+R454+S454+T454+U454+V454+W454+X454+Y454+Z454+AA454+AB454</f>
        <v>23</v>
      </c>
    </row>
    <row r="455" spans="1:31" s="11" customFormat="1" x14ac:dyDescent="0.25">
      <c r="A455" s="2">
        <v>142</v>
      </c>
      <c r="B455" s="2">
        <v>134</v>
      </c>
      <c r="C455" s="2">
        <v>1972</v>
      </c>
      <c r="D455" s="2" t="s">
        <v>71</v>
      </c>
      <c r="E455" s="2" t="s">
        <v>416</v>
      </c>
      <c r="F455" s="2" t="s">
        <v>415</v>
      </c>
      <c r="G455" s="2">
        <v>22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>
        <f>COUNT(G455:AB455)</f>
        <v>1</v>
      </c>
      <c r="AD455" s="2">
        <f>SUM(G455:AB455)+IF(AC455&gt;=12,20,0)+IF(AC455&gt;=16,40,0)+IF(AC455&gt;=20,75,0)</f>
        <v>22</v>
      </c>
      <c r="AE455" s="2">
        <f>G455+H455+I455+J455+K455+L455+M455+N455+O455+P455+Q455+R455+S455+T455+U455+V455+W455+X455+Y455+Z455+AA455+AB455</f>
        <v>22</v>
      </c>
    </row>
    <row r="456" spans="1:31" s="11" customFormat="1" x14ac:dyDescent="0.25">
      <c r="A456" s="2">
        <v>143</v>
      </c>
      <c r="B456" s="2">
        <v>136</v>
      </c>
      <c r="C456" s="2">
        <v>1973</v>
      </c>
      <c r="D456" s="2" t="s">
        <v>71</v>
      </c>
      <c r="E456" s="2" t="s">
        <v>187</v>
      </c>
      <c r="F456" s="2" t="s">
        <v>36</v>
      </c>
      <c r="G456" s="2">
        <v>21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>
        <f>COUNT(G456:AB456)</f>
        <v>1</v>
      </c>
      <c r="AD456" s="2">
        <f>SUM(G456:AB456)+IF(AC456&gt;=12,20,0)+IF(AC456&gt;=16,40,0)+IF(AC456&gt;=20,75,0)</f>
        <v>21</v>
      </c>
      <c r="AE456" s="2">
        <f>G456+H456+I456+J456+K456+L456+M456+N456+O456+P456+Q456+R456+S456+T456+U456+V456+W456+X456+Y456+Z456+AA456+AB456</f>
        <v>21</v>
      </c>
    </row>
    <row r="457" spans="1:31" s="11" customFormat="1" x14ac:dyDescent="0.25">
      <c r="A457" s="2">
        <v>144</v>
      </c>
      <c r="B457" s="2">
        <v>135</v>
      </c>
      <c r="C457" s="2">
        <v>1971</v>
      </c>
      <c r="D457" s="2" t="s">
        <v>71</v>
      </c>
      <c r="E457" s="2" t="s">
        <v>1098</v>
      </c>
      <c r="F457" s="2" t="s">
        <v>519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>
        <v>21</v>
      </c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>
        <f>COUNT(G457:AB457)</f>
        <v>1</v>
      </c>
      <c r="AD457" s="2">
        <f>SUM(G457:AB457)+IF(AC457&gt;=12,20,0)+IF(AC457&gt;=16,40,0)+IF(AC457&gt;=20,75,0)</f>
        <v>21</v>
      </c>
      <c r="AE457" s="2">
        <f>G457+H457+I457+J457+K457+L457+M457+N457+O457+P457+Q457+R457+S457+T457+U457+V457+W457+X457+Y457+Z457+AA457+AB457</f>
        <v>21</v>
      </c>
    </row>
    <row r="458" spans="1:31" s="11" customFormat="1" x14ac:dyDescent="0.25">
      <c r="A458" s="2">
        <v>145</v>
      </c>
      <c r="B458" s="2">
        <v>137</v>
      </c>
      <c r="C458" s="2">
        <v>1971</v>
      </c>
      <c r="D458" s="2" t="s">
        <v>71</v>
      </c>
      <c r="E458" s="2" t="s">
        <v>1026</v>
      </c>
      <c r="F458" s="2" t="s">
        <v>612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>
        <v>20</v>
      </c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>
        <f>COUNT(G458:AB458)</f>
        <v>1</v>
      </c>
      <c r="AD458" s="2">
        <f>SUM(G458:AB458)+IF(AC458&gt;=12,20,0)+IF(AC458&gt;=16,40,0)+IF(AC458&gt;=20,75,0)</f>
        <v>20</v>
      </c>
      <c r="AE458" s="2">
        <f>G458+H458+I458+J458+K458+L458+M458+N458+O458+P458+Q458+R458+S458+T458+U458+V458+W458+X458+Y458+Z458+AA458+AB458</f>
        <v>20</v>
      </c>
    </row>
    <row r="459" spans="1:31" s="11" customFormat="1" x14ac:dyDescent="0.25">
      <c r="A459" s="2">
        <v>146</v>
      </c>
      <c r="B459" s="2">
        <v>139</v>
      </c>
      <c r="C459" s="2">
        <v>1972</v>
      </c>
      <c r="D459" s="2" t="s">
        <v>71</v>
      </c>
      <c r="E459" s="2" t="s">
        <v>417</v>
      </c>
      <c r="F459" s="2" t="s">
        <v>146</v>
      </c>
      <c r="G459" s="2">
        <v>18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>
        <f>COUNT(G459:AB459)</f>
        <v>1</v>
      </c>
      <c r="AD459" s="2">
        <f>SUM(G459:AB459)+IF(AC459&gt;=12,20,0)+IF(AC459&gt;=16,40,0)+IF(AC459&gt;=20,75,0)</f>
        <v>18</v>
      </c>
      <c r="AE459" s="2">
        <f>G459+H459+I459+J459+K459+L459+M459+N459+O459+P459+Q459+R459+S459+T459+U459+V459+W459+X459+Y459+Z459+AA459+AB459</f>
        <v>18</v>
      </c>
    </row>
    <row r="460" spans="1:31" s="11" customFormat="1" x14ac:dyDescent="0.25">
      <c r="A460" s="2">
        <v>147</v>
      </c>
      <c r="B460" s="2">
        <v>142</v>
      </c>
      <c r="C460" s="2">
        <v>1973</v>
      </c>
      <c r="D460" s="2" t="s">
        <v>71</v>
      </c>
      <c r="E460" s="2" t="s">
        <v>418</v>
      </c>
      <c r="F460" s="2" t="s">
        <v>309</v>
      </c>
      <c r="G460" s="2">
        <v>14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>
        <f>COUNT(G460:AB460)</f>
        <v>1</v>
      </c>
      <c r="AD460" s="2">
        <f>SUM(G460:AB460)+IF(AC460&gt;=12,20,0)+IF(AC460&gt;=16,40,0)+IF(AC460&gt;=20,75,0)</f>
        <v>14</v>
      </c>
      <c r="AE460" s="2">
        <f>G460+H460+I460+J460+K460+L460+M460+N460+O460+P460+Q460+R460+S460+T460+U460+V460+W460+X460+Y460+Z460+AA460+AB460</f>
        <v>14</v>
      </c>
    </row>
    <row r="461" spans="1:31" s="11" customFormat="1" x14ac:dyDescent="0.25">
      <c r="A461" s="2">
        <v>148</v>
      </c>
      <c r="B461" s="2">
        <v>143</v>
      </c>
      <c r="C461" s="2">
        <v>1971</v>
      </c>
      <c r="D461" s="2" t="s">
        <v>71</v>
      </c>
      <c r="E461" s="2" t="s">
        <v>43</v>
      </c>
      <c r="F461" s="2" t="s">
        <v>44</v>
      </c>
      <c r="G461" s="2">
        <v>12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>
        <f>COUNT(G461:AB461)</f>
        <v>1</v>
      </c>
      <c r="AD461" s="2">
        <f>SUM(G461:AB461)+IF(AC461&gt;=12,20,0)+IF(AC461&gt;=16,40,0)+IF(AC461&gt;=20,75,0)</f>
        <v>12</v>
      </c>
      <c r="AE461" s="2">
        <f>G461+H461+I461+J461+K461+L461+M461+N461+O461+P461+Q461+R461+S461+T461+U461+V461+W461+X461+Y461+Z461+AA461+AB461</f>
        <v>12</v>
      </c>
    </row>
    <row r="462" spans="1:31" s="11" customFormat="1" x14ac:dyDescent="0.25">
      <c r="A462" s="2">
        <v>149</v>
      </c>
      <c r="B462" s="2">
        <v>145</v>
      </c>
      <c r="C462" s="2">
        <v>1974</v>
      </c>
      <c r="D462" s="2" t="s">
        <v>71</v>
      </c>
      <c r="E462" s="2" t="s">
        <v>420</v>
      </c>
      <c r="F462" s="2" t="s">
        <v>156</v>
      </c>
      <c r="G462" s="2">
        <v>10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>
        <f>COUNT(G462:AB462)</f>
        <v>1</v>
      </c>
      <c r="AD462" s="2">
        <f>SUM(G462:AB462)+IF(AC462&gt;=12,20,0)+IF(AC462&gt;=16,40,0)+IF(AC462&gt;=20,75,0)</f>
        <v>10</v>
      </c>
      <c r="AE462" s="2">
        <f>G462+H462+I462+J462+K462+L462+M462+N462+O462+P462+Q462+R462+S462+T462+U462+V462+W462+X462+Y462+Z462+AA462+AB462</f>
        <v>10</v>
      </c>
    </row>
    <row r="463" spans="1:31" s="11" customFormat="1" x14ac:dyDescent="0.25">
      <c r="A463" s="2">
        <v>150</v>
      </c>
      <c r="B463" s="2">
        <v>146</v>
      </c>
      <c r="C463" s="2">
        <v>1971</v>
      </c>
      <c r="D463" s="2" t="s">
        <v>71</v>
      </c>
      <c r="E463" s="2" t="s">
        <v>421</v>
      </c>
      <c r="F463" s="2" t="s">
        <v>26</v>
      </c>
      <c r="G463" s="2">
        <v>9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>
        <f>COUNT(G463:AB463)</f>
        <v>1</v>
      </c>
      <c r="AD463" s="2">
        <f>SUM(G463:AB463)+IF(AC463&gt;=12,20,0)+IF(AC463&gt;=16,40,0)+IF(AC463&gt;=20,75,0)</f>
        <v>9</v>
      </c>
      <c r="AE463" s="2">
        <f>G463+H463+I463+J463+K463+L463+M463+N463+O463+P463+Q463+R463+S463+T463+U463+V463+W463+X463+Y463+Z463+AA463+AB463</f>
        <v>9</v>
      </c>
    </row>
    <row r="464" spans="1:31" s="11" customFormat="1" x14ac:dyDescent="0.25">
      <c r="A464" s="2">
        <v>151</v>
      </c>
      <c r="B464" s="2">
        <v>147</v>
      </c>
      <c r="C464" s="2">
        <v>1974</v>
      </c>
      <c r="D464" s="2" t="s">
        <v>71</v>
      </c>
      <c r="E464" s="2" t="s">
        <v>422</v>
      </c>
      <c r="F464" s="2" t="s">
        <v>316</v>
      </c>
      <c r="G464" s="2">
        <v>7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>
        <f>COUNT(G464:AB464)</f>
        <v>1</v>
      </c>
      <c r="AD464" s="2">
        <f>SUM(G464:AB464)+IF(AC464&gt;=12,20,0)+IF(AC464&gt;=16,40,0)+IF(AC464&gt;=20,75,0)</f>
        <v>7</v>
      </c>
      <c r="AE464" s="2">
        <f>G464+H464+I464+J464+K464+L464+M464+N464+O464+P464+Q464+R464+S464+T464+U464+V464+W464+X464+Y464+Z464+AA464+AB464</f>
        <v>7</v>
      </c>
    </row>
    <row r="465" spans="1:31" s="11" customFormat="1" x14ac:dyDescent="0.25">
      <c r="A465" s="2">
        <v>152</v>
      </c>
      <c r="B465" s="2">
        <v>150</v>
      </c>
      <c r="C465" s="2">
        <v>1973</v>
      </c>
      <c r="D465" s="2" t="s">
        <v>71</v>
      </c>
      <c r="E465" s="2" t="s">
        <v>424</v>
      </c>
      <c r="F465" s="2" t="s">
        <v>97</v>
      </c>
      <c r="G465" s="2">
        <v>5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>
        <f>COUNT(G465:AB465)</f>
        <v>1</v>
      </c>
      <c r="AD465" s="2">
        <f>SUM(G465:AB465)+IF(AC465&gt;=12,20,0)+IF(AC465&gt;=16,40,0)+IF(AC465&gt;=20,75,0)</f>
        <v>5</v>
      </c>
      <c r="AE465" s="2">
        <f>G465+H465+I465+J465+K465+L465+M465+N465+O465+P465+Q465+R465+S465+T465+U465+V465+W465+X465+Y465+Z465+AA465+AB465</f>
        <v>5</v>
      </c>
    </row>
    <row r="466" spans="1:31" s="11" customFormat="1" x14ac:dyDescent="0.25">
      <c r="A466" s="2">
        <v>153</v>
      </c>
      <c r="B466" s="2">
        <v>151</v>
      </c>
      <c r="C466" s="2">
        <v>1973</v>
      </c>
      <c r="D466" s="2" t="s">
        <v>71</v>
      </c>
      <c r="E466" s="2" t="s">
        <v>423</v>
      </c>
      <c r="F466" s="2" t="s">
        <v>140</v>
      </c>
      <c r="G466" s="2">
        <v>5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>
        <f>COUNT(G466:AB466)</f>
        <v>1</v>
      </c>
      <c r="AD466" s="2">
        <f>SUM(G466:AB466)+IF(AC466&gt;=12,20,0)+IF(AC466&gt;=16,40,0)+IF(AC466&gt;=20,75,0)</f>
        <v>5</v>
      </c>
      <c r="AE466" s="2">
        <f>G466+H466+I466+J466+K466+L466+M466+N466+O466+P466+Q466+R466+S466+T466+U466+V466+W466+X466+Y466+Z466+AA466+AB466</f>
        <v>5</v>
      </c>
    </row>
    <row r="467" spans="1:31" s="11" customFormat="1" x14ac:dyDescent="0.25">
      <c r="A467" s="2">
        <v>154</v>
      </c>
      <c r="B467" s="2">
        <v>152</v>
      </c>
      <c r="C467" s="2">
        <v>1972</v>
      </c>
      <c r="D467" s="2" t="s">
        <v>71</v>
      </c>
      <c r="E467" s="2" t="s">
        <v>61</v>
      </c>
      <c r="F467" s="2" t="s">
        <v>38</v>
      </c>
      <c r="G467" s="2">
        <v>5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>
        <f>COUNT(G467:AB467)</f>
        <v>1</v>
      </c>
      <c r="AD467" s="2">
        <f>SUM(G467:AB467)+IF(AC467&gt;=12,20,0)+IF(AC467&gt;=16,40,0)+IF(AC467&gt;=20,75,0)</f>
        <v>5</v>
      </c>
      <c r="AE467" s="2">
        <f>G467+H467+I467+J467+K467+L467+M467+N467+O467+P467+Q467+R467+S467+T467+U467+V467+W467+X467+Y467+Z467+AA467+AB467</f>
        <v>5</v>
      </c>
    </row>
    <row r="468" spans="1:31" s="11" customFormat="1" x14ac:dyDescent="0.25">
      <c r="A468" s="2">
        <v>155</v>
      </c>
      <c r="B468" s="2">
        <v>153</v>
      </c>
      <c r="C468" s="2">
        <v>1971</v>
      </c>
      <c r="D468" s="2" t="s">
        <v>71</v>
      </c>
      <c r="E468" s="2" t="s">
        <v>95</v>
      </c>
      <c r="F468" s="2" t="s">
        <v>57</v>
      </c>
      <c r="G468" s="2">
        <v>5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>
        <f>COUNT(G468:AB468)</f>
        <v>1</v>
      </c>
      <c r="AD468" s="2">
        <f>SUM(G468:AB468)+IF(AC468&gt;=12,20,0)+IF(AC468&gt;=16,40,0)+IF(AC468&gt;=20,75,0)</f>
        <v>5</v>
      </c>
      <c r="AE468" s="2">
        <f>G468+H468+I468+J468+K468+L468+M468+N468+O468+P468+Q468+R468+S468+T468+U468+V468+W468+X468+Y468+Z468+AA468+AB468</f>
        <v>5</v>
      </c>
    </row>
    <row r="469" spans="1:31" x14ac:dyDescent="0.25">
      <c r="A469" s="2">
        <v>1</v>
      </c>
      <c r="B469" s="2">
        <v>1</v>
      </c>
      <c r="C469" s="3">
        <v>1967</v>
      </c>
      <c r="D469" s="3" t="s">
        <v>72</v>
      </c>
      <c r="E469" s="3" t="s">
        <v>201</v>
      </c>
      <c r="F469" s="22" t="s">
        <v>28</v>
      </c>
      <c r="G469" s="3">
        <v>46</v>
      </c>
      <c r="H469" s="3"/>
      <c r="I469" s="3">
        <v>65</v>
      </c>
      <c r="J469" s="3">
        <v>48</v>
      </c>
      <c r="K469" s="3">
        <v>65</v>
      </c>
      <c r="L469" s="3">
        <v>60</v>
      </c>
      <c r="M469" s="3">
        <v>65</v>
      </c>
      <c r="N469" s="3">
        <v>60</v>
      </c>
      <c r="O469" s="3">
        <v>65</v>
      </c>
      <c r="P469" s="3">
        <v>70</v>
      </c>
      <c r="Q469" s="22">
        <v>70</v>
      </c>
      <c r="R469" s="3">
        <v>75</v>
      </c>
      <c r="S469" s="3">
        <v>70</v>
      </c>
      <c r="T469" s="3"/>
      <c r="U469" s="3"/>
      <c r="V469" s="3"/>
      <c r="W469" s="3"/>
      <c r="X469" s="3"/>
      <c r="Y469" s="3"/>
      <c r="Z469" s="3"/>
      <c r="AA469" s="3"/>
      <c r="AB469" s="3"/>
      <c r="AC469" s="22">
        <f>COUNT(G469:AB469)</f>
        <v>12</v>
      </c>
      <c r="AD469" s="3">
        <f>SUM(G469:AB469)+IF(AC469&gt;=12,20,0)+IF(AC469&gt;=16,40,0)+IF(AC469&gt;=20,75,0)</f>
        <v>779</v>
      </c>
      <c r="AE469" s="22">
        <f>G469+H469+I469+J469+K469+L469+M469+N469+O469+P469+Q469+R469+S469+T469+U469+V469+W469+X469+Y469+Z469+AA469+AB469</f>
        <v>759</v>
      </c>
    </row>
    <row r="470" spans="1:31" x14ac:dyDescent="0.25">
      <c r="A470" s="2">
        <v>2</v>
      </c>
      <c r="B470" s="2">
        <v>2</v>
      </c>
      <c r="C470" s="3">
        <v>1966</v>
      </c>
      <c r="D470" s="3" t="s">
        <v>72</v>
      </c>
      <c r="E470" s="3" t="s">
        <v>215</v>
      </c>
      <c r="F470" s="22" t="s">
        <v>31</v>
      </c>
      <c r="G470" s="3">
        <v>15</v>
      </c>
      <c r="H470" s="3">
        <v>57</v>
      </c>
      <c r="I470" s="3"/>
      <c r="J470" s="3">
        <v>42</v>
      </c>
      <c r="K470" s="3">
        <v>45</v>
      </c>
      <c r="L470" s="3">
        <v>47</v>
      </c>
      <c r="M470" s="3">
        <v>48</v>
      </c>
      <c r="N470" s="3">
        <v>43</v>
      </c>
      <c r="O470" s="3">
        <v>47</v>
      </c>
      <c r="P470" s="3">
        <v>57</v>
      </c>
      <c r="Q470" s="22">
        <v>52</v>
      </c>
      <c r="R470" s="3">
        <v>54</v>
      </c>
      <c r="S470" s="3">
        <v>43</v>
      </c>
      <c r="T470" s="3"/>
      <c r="U470" s="3"/>
      <c r="V470" s="3"/>
      <c r="W470" s="3"/>
      <c r="X470" s="3"/>
      <c r="Y470" s="3"/>
      <c r="Z470" s="3"/>
      <c r="AA470" s="3"/>
      <c r="AB470" s="3"/>
      <c r="AC470" s="22">
        <f>COUNT(G470:AB470)</f>
        <v>12</v>
      </c>
      <c r="AD470" s="3">
        <f>SUM(G470:AB470)+IF(AC470&gt;=12,20,0)+IF(AC470&gt;=16,40,0)+IF(AC470&gt;=20,75,0)</f>
        <v>570</v>
      </c>
      <c r="AE470" s="22">
        <f>G470+H470+I470+J470+K470+L470+M470+N470+O470+P470+Q470+R470+S470+T470+U470+V470+W470+X470+Y470+Z470+AA470+AB470</f>
        <v>550</v>
      </c>
    </row>
    <row r="471" spans="1:31" x14ac:dyDescent="0.25">
      <c r="A471" s="2">
        <v>3</v>
      </c>
      <c r="B471" s="2">
        <v>4</v>
      </c>
      <c r="C471" s="3">
        <v>1968</v>
      </c>
      <c r="D471" s="3" t="s">
        <v>72</v>
      </c>
      <c r="E471" s="3" t="s">
        <v>205</v>
      </c>
      <c r="F471" s="22" t="s">
        <v>8</v>
      </c>
      <c r="G471" s="3">
        <v>39</v>
      </c>
      <c r="H471" s="3"/>
      <c r="I471" s="3">
        <v>49</v>
      </c>
      <c r="J471" s="3">
        <v>47</v>
      </c>
      <c r="K471" s="3">
        <v>49</v>
      </c>
      <c r="L471" s="3"/>
      <c r="M471" s="3">
        <v>49</v>
      </c>
      <c r="N471" s="3">
        <v>46</v>
      </c>
      <c r="O471" s="3">
        <v>48</v>
      </c>
      <c r="P471" s="3"/>
      <c r="Q471" s="22">
        <v>53</v>
      </c>
      <c r="R471" s="3">
        <v>56</v>
      </c>
      <c r="S471" s="3">
        <v>54</v>
      </c>
      <c r="T471" s="3"/>
      <c r="U471" s="3"/>
      <c r="V471" s="3"/>
      <c r="W471" s="3"/>
      <c r="X471" s="3"/>
      <c r="Y471" s="3"/>
      <c r="Z471" s="3"/>
      <c r="AA471" s="3"/>
      <c r="AB471" s="3"/>
      <c r="AC471" s="22">
        <f>COUNT(G471:AB471)</f>
        <v>10</v>
      </c>
      <c r="AD471" s="3">
        <f>SUM(G471:AB471)+IF(AC471&gt;=12,20,0)+IF(AC471&gt;=16,40,0)+IF(AC471&gt;=20,75,0)</f>
        <v>490</v>
      </c>
      <c r="AE471" s="22">
        <f>G471+H471+I471+J471+K471+L471+M471+N471+O471+P471+Q471+R471+S471+T471+U471+V471+W471+X471+Y471+Z471+AA471+AB471</f>
        <v>490</v>
      </c>
    </row>
    <row r="472" spans="1:31" x14ac:dyDescent="0.25">
      <c r="A472" s="2">
        <v>4</v>
      </c>
      <c r="B472" s="2">
        <v>3</v>
      </c>
      <c r="C472" s="3">
        <v>1966</v>
      </c>
      <c r="D472" s="3" t="s">
        <v>72</v>
      </c>
      <c r="E472" s="3" t="s">
        <v>64</v>
      </c>
      <c r="F472" s="22" t="s">
        <v>31</v>
      </c>
      <c r="G472" s="3">
        <v>5</v>
      </c>
      <c r="H472" s="3">
        <v>54</v>
      </c>
      <c r="I472" s="3"/>
      <c r="J472" s="3">
        <v>39</v>
      </c>
      <c r="K472" s="3">
        <v>41</v>
      </c>
      <c r="L472" s="3">
        <v>43</v>
      </c>
      <c r="M472" s="3">
        <v>43</v>
      </c>
      <c r="N472" s="3">
        <v>38</v>
      </c>
      <c r="O472" s="3">
        <v>42</v>
      </c>
      <c r="P472" s="3">
        <v>51</v>
      </c>
      <c r="Q472" s="22">
        <v>42</v>
      </c>
      <c r="R472" s="3">
        <v>48</v>
      </c>
      <c r="S472" s="3">
        <v>44</v>
      </c>
      <c r="T472" s="3"/>
      <c r="U472" s="3"/>
      <c r="V472" s="3"/>
      <c r="W472" s="3"/>
      <c r="X472" s="3"/>
      <c r="Y472" s="3"/>
      <c r="Z472" s="3"/>
      <c r="AA472" s="3"/>
      <c r="AB472" s="3"/>
      <c r="AC472" s="22">
        <f>COUNT(G472:AB472)</f>
        <v>12</v>
      </c>
      <c r="AD472" s="3">
        <f>SUM(G472:AB472)+IF(AC472&gt;=12,20,0)+IF(AC472&gt;=16,40,0)+IF(AC472&gt;=20,75,0)</f>
        <v>510</v>
      </c>
      <c r="AE472" s="22">
        <f>G472+H472+I472+J472+K472+L472+M472+N472+O472+P472+Q472+R472+S472+T472+U472+V472+W472+X472+Y472+Z472+AA472+AB472</f>
        <v>490</v>
      </c>
    </row>
    <row r="473" spans="1:31" x14ac:dyDescent="0.25">
      <c r="A473" s="2">
        <v>5</v>
      </c>
      <c r="B473" s="2">
        <v>5</v>
      </c>
      <c r="C473" s="22">
        <v>1967</v>
      </c>
      <c r="D473" s="22" t="s">
        <v>72</v>
      </c>
      <c r="E473" s="22" t="s">
        <v>560</v>
      </c>
      <c r="F473" s="22" t="s">
        <v>5</v>
      </c>
      <c r="G473" s="22"/>
      <c r="H473" s="22">
        <v>58</v>
      </c>
      <c r="I473" s="22"/>
      <c r="J473" s="22">
        <v>41</v>
      </c>
      <c r="K473" s="22">
        <v>43</v>
      </c>
      <c r="L473" s="22"/>
      <c r="M473" s="22">
        <v>45</v>
      </c>
      <c r="N473" s="22">
        <v>41</v>
      </c>
      <c r="O473" s="22">
        <v>46</v>
      </c>
      <c r="P473" s="22">
        <v>55</v>
      </c>
      <c r="Q473" s="22">
        <v>51</v>
      </c>
      <c r="R473" s="22">
        <v>51</v>
      </c>
      <c r="S473" s="22">
        <v>50</v>
      </c>
      <c r="T473" s="22"/>
      <c r="U473" s="22"/>
      <c r="V473" s="22"/>
      <c r="W473" s="22"/>
      <c r="X473" s="22"/>
      <c r="Y473" s="22"/>
      <c r="Z473" s="22"/>
      <c r="AA473" s="22"/>
      <c r="AB473" s="22"/>
      <c r="AC473" s="22">
        <f>COUNT(G473:AB473)</f>
        <v>10</v>
      </c>
      <c r="AD473" s="3">
        <f>SUM(G473:AB473)+IF(AC473&gt;=12,20,0)+IF(AC473&gt;=16,40,0)+IF(AC473&gt;=20,75,0)</f>
        <v>481</v>
      </c>
      <c r="AE473" s="22">
        <f>G473+H473+I473+J473+K473+L473+M473+N473+O473+P473+Q473+R473+S473+T473+U473+V473+W473+X473+Y473+Z473+AA473+AB473</f>
        <v>481</v>
      </c>
    </row>
    <row r="474" spans="1:31" x14ac:dyDescent="0.25">
      <c r="A474" s="2">
        <v>6</v>
      </c>
      <c r="B474" s="2">
        <v>6</v>
      </c>
      <c r="C474" s="3">
        <v>1966</v>
      </c>
      <c r="D474" s="3" t="s">
        <v>72</v>
      </c>
      <c r="E474" s="3" t="s">
        <v>103</v>
      </c>
      <c r="F474" s="22" t="s">
        <v>8</v>
      </c>
      <c r="G474" s="3">
        <v>17</v>
      </c>
      <c r="H474" s="3">
        <v>56</v>
      </c>
      <c r="I474" s="3"/>
      <c r="J474" s="3">
        <v>40</v>
      </c>
      <c r="K474" s="3">
        <v>42</v>
      </c>
      <c r="L474" s="3">
        <v>45</v>
      </c>
      <c r="M474" s="3">
        <v>44</v>
      </c>
      <c r="N474" s="3">
        <v>40</v>
      </c>
      <c r="O474" s="3">
        <v>44</v>
      </c>
      <c r="P474" s="3">
        <v>52</v>
      </c>
      <c r="Q474" s="22">
        <v>45</v>
      </c>
      <c r="R474" s="3"/>
      <c r="S474" s="3">
        <v>46</v>
      </c>
      <c r="T474" s="3"/>
      <c r="U474" s="3"/>
      <c r="V474" s="3"/>
      <c r="W474" s="3"/>
      <c r="X474" s="3"/>
      <c r="Y474" s="3"/>
      <c r="Z474" s="3"/>
      <c r="AA474" s="3"/>
      <c r="AB474" s="3"/>
      <c r="AC474" s="22">
        <f>COUNT(G474:AB474)</f>
        <v>11</v>
      </c>
      <c r="AD474" s="3">
        <f>SUM(G474:AB474)+IF(AC474&gt;=12,20,0)+IF(AC474&gt;=16,40,0)+IF(AC474&gt;=20,75,0)</f>
        <v>471</v>
      </c>
      <c r="AE474" s="22">
        <f>G474+H474+I474+J474+K474+L474+M474+N474+O474+P474+Q474+R474+S474+T474+U474+V474+W474+X474+Y474+Z474+AA474+AB474</f>
        <v>471</v>
      </c>
    </row>
    <row r="475" spans="1:31" s="11" customFormat="1" x14ac:dyDescent="0.25">
      <c r="A475" s="2">
        <v>7</v>
      </c>
      <c r="B475" s="2">
        <v>8</v>
      </c>
      <c r="C475" s="3">
        <v>1969</v>
      </c>
      <c r="D475" s="3" t="s">
        <v>72</v>
      </c>
      <c r="E475" s="3" t="s">
        <v>353</v>
      </c>
      <c r="F475" s="3" t="s">
        <v>31</v>
      </c>
      <c r="G475" s="22">
        <v>43</v>
      </c>
      <c r="H475" s="5">
        <v>65</v>
      </c>
      <c r="I475" s="22"/>
      <c r="J475" s="22">
        <v>60</v>
      </c>
      <c r="K475" s="22"/>
      <c r="L475" s="22">
        <v>49</v>
      </c>
      <c r="M475" s="22"/>
      <c r="N475" s="22">
        <v>48</v>
      </c>
      <c r="O475" s="22">
        <v>60</v>
      </c>
      <c r="P475" s="22"/>
      <c r="Q475" s="5"/>
      <c r="R475" s="5">
        <v>70</v>
      </c>
      <c r="S475" s="3">
        <v>59</v>
      </c>
      <c r="T475" s="22"/>
      <c r="U475" s="22"/>
      <c r="V475" s="22"/>
      <c r="W475" s="22"/>
      <c r="X475" s="22"/>
      <c r="Y475" s="22"/>
      <c r="Z475" s="22"/>
      <c r="AA475" s="22"/>
      <c r="AB475" s="22"/>
      <c r="AC475" s="3">
        <f>COUNT(G475:AB475)</f>
        <v>8</v>
      </c>
      <c r="AD475" s="3">
        <f>SUM(G475:AB475)+IF(AC475&gt;=12,20,0)+IF(AC475&gt;=16,40,0)+IF(AC475&gt;=20,75,0)</f>
        <v>454</v>
      </c>
      <c r="AE475" s="3">
        <f>G475+H475+I475+J475+K475+L475+M475+N475+O475+P475+Q475+R475+S475+T475+U475+V475+W475+X475+Y475+Z475+AA475+AB475</f>
        <v>454</v>
      </c>
    </row>
    <row r="476" spans="1:31" x14ac:dyDescent="0.25">
      <c r="A476" s="2">
        <v>8</v>
      </c>
      <c r="B476" s="2">
        <v>7</v>
      </c>
      <c r="C476" s="5">
        <v>1969</v>
      </c>
      <c r="D476" s="5" t="s">
        <v>72</v>
      </c>
      <c r="E476" s="5" t="s">
        <v>567</v>
      </c>
      <c r="F476" s="5" t="s">
        <v>21</v>
      </c>
      <c r="G476" s="5"/>
      <c r="H476" s="3">
        <v>47</v>
      </c>
      <c r="I476" s="5"/>
      <c r="J476" s="5">
        <v>36</v>
      </c>
      <c r="K476" s="5">
        <v>38</v>
      </c>
      <c r="L476" s="5">
        <v>39</v>
      </c>
      <c r="M476" s="5">
        <v>41</v>
      </c>
      <c r="N476" s="5">
        <v>34</v>
      </c>
      <c r="O476" s="5">
        <v>40</v>
      </c>
      <c r="P476" s="5">
        <v>49</v>
      </c>
      <c r="Q476" s="22">
        <v>32</v>
      </c>
      <c r="R476" s="3">
        <v>40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>
        <f>COUNT(G476:AB476)</f>
        <v>10</v>
      </c>
      <c r="AD476" s="5">
        <f>SUM(G476:AB476)+IF(AC476&gt;=12,20,0)+IF(AC476&gt;=16,40,0)+IF(AC476&gt;=20,75,0)</f>
        <v>396</v>
      </c>
      <c r="AE476" s="5">
        <f>G476+H476+I476+J476+K476+L476+M476+N476+O476+P476+Q476+R476+S476+T476+U476+V476+W476+X476+Y476+Z476+AA476+AB476</f>
        <v>396</v>
      </c>
    </row>
    <row r="477" spans="1:31" x14ac:dyDescent="0.25">
      <c r="A477" s="2">
        <v>9</v>
      </c>
      <c r="B477" s="2">
        <v>10</v>
      </c>
      <c r="C477" s="5">
        <v>1965</v>
      </c>
      <c r="D477" s="5" t="s">
        <v>72</v>
      </c>
      <c r="E477" s="5" t="s">
        <v>206</v>
      </c>
      <c r="F477" s="5" t="s">
        <v>153</v>
      </c>
      <c r="G477" s="5">
        <v>36</v>
      </c>
      <c r="H477" s="5"/>
      <c r="I477" s="5"/>
      <c r="J477" s="5">
        <v>44</v>
      </c>
      <c r="K477" s="5">
        <v>46</v>
      </c>
      <c r="L477" s="5">
        <v>46</v>
      </c>
      <c r="M477" s="5">
        <v>46</v>
      </c>
      <c r="N477" s="5">
        <v>42</v>
      </c>
      <c r="O477" s="5"/>
      <c r="P477" s="5">
        <v>54</v>
      </c>
      <c r="Q477" s="5"/>
      <c r="R477" s="5"/>
      <c r="S477" s="5">
        <v>42</v>
      </c>
      <c r="T477" s="5"/>
      <c r="U477" s="5"/>
      <c r="V477" s="5"/>
      <c r="W477" s="5"/>
      <c r="X477" s="5"/>
      <c r="Y477" s="5"/>
      <c r="Z477" s="5"/>
      <c r="AA477" s="5"/>
      <c r="AB477" s="5"/>
      <c r="AC477" s="5">
        <f>COUNT(G477:AB477)</f>
        <v>8</v>
      </c>
      <c r="AD477" s="5">
        <f>SUM(G477:AB477)+IF(AC477&gt;=12,20,0)+IF(AC477&gt;=16,40,0)+IF(AC477&gt;=20,75,0)</f>
        <v>356</v>
      </c>
      <c r="AE477" s="5">
        <f>G477+H477+I477+J477+K477+L477+M477+N477+O477+P477+Q477+R477+S477+T477+U477+V477+W477+X477+Y477+Z477+AA477+AB477</f>
        <v>356</v>
      </c>
    </row>
    <row r="478" spans="1:31" s="11" customFormat="1" x14ac:dyDescent="0.25">
      <c r="A478" s="2">
        <v>10</v>
      </c>
      <c r="B478" s="2">
        <v>9</v>
      </c>
      <c r="C478" s="5">
        <v>1966</v>
      </c>
      <c r="D478" s="5" t="s">
        <v>72</v>
      </c>
      <c r="E478" s="5" t="s">
        <v>100</v>
      </c>
      <c r="F478" s="5" t="s">
        <v>8</v>
      </c>
      <c r="G478" s="5">
        <v>29</v>
      </c>
      <c r="H478" s="2"/>
      <c r="I478" s="2"/>
      <c r="J478" s="5">
        <v>45</v>
      </c>
      <c r="K478" s="5">
        <v>47</v>
      </c>
      <c r="L478" s="5">
        <v>44</v>
      </c>
      <c r="M478" s="5">
        <v>47</v>
      </c>
      <c r="N478" s="5">
        <v>44</v>
      </c>
      <c r="O478" s="5">
        <v>45</v>
      </c>
      <c r="P478" s="2"/>
      <c r="Q478" s="2"/>
      <c r="R478" s="5">
        <v>53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>
        <f>COUNT(G478:AB478)</f>
        <v>8</v>
      </c>
      <c r="AD478" s="5">
        <f>SUM(G478:AB478)+IF(AC478&gt;=12,20,0)+IF(AC478&gt;=16,40,0)+IF(AC478&gt;=20,75,0)</f>
        <v>354</v>
      </c>
      <c r="AE478" s="5">
        <f>G478+H478+I478+J478+K478+L478+M478+N478+O478+P478+Q478+R478+S478+T478+U478+V478+W478+X478+Y478+Z478+AA478+AB478</f>
        <v>354</v>
      </c>
    </row>
    <row r="479" spans="1:31" s="11" customFormat="1" x14ac:dyDescent="0.25">
      <c r="A479" s="2">
        <v>11</v>
      </c>
      <c r="B479" s="2">
        <v>12</v>
      </c>
      <c r="C479" s="2">
        <v>1965</v>
      </c>
      <c r="D479" s="2" t="s">
        <v>72</v>
      </c>
      <c r="E479" s="2" t="s">
        <v>786</v>
      </c>
      <c r="F479" s="2" t="s">
        <v>5</v>
      </c>
      <c r="G479" s="2"/>
      <c r="H479" s="2"/>
      <c r="I479" s="2"/>
      <c r="J479" s="2"/>
      <c r="K479" s="2">
        <v>36</v>
      </c>
      <c r="L479" s="2">
        <v>37</v>
      </c>
      <c r="M479" s="2">
        <v>40</v>
      </c>
      <c r="N479" s="2">
        <v>31</v>
      </c>
      <c r="O479" s="2">
        <v>38</v>
      </c>
      <c r="P479" s="2">
        <v>47</v>
      </c>
      <c r="Q479" s="2">
        <v>31</v>
      </c>
      <c r="R479" s="2">
        <v>38</v>
      </c>
      <c r="S479" s="2">
        <v>40</v>
      </c>
      <c r="T479" s="2"/>
      <c r="U479" s="2"/>
      <c r="V479" s="2"/>
      <c r="W479" s="2"/>
      <c r="X479" s="2"/>
      <c r="Y479" s="2"/>
      <c r="Z479" s="2"/>
      <c r="AA479" s="2"/>
      <c r="AB479" s="2"/>
      <c r="AC479" s="2">
        <f>COUNT(G479:AB479)</f>
        <v>9</v>
      </c>
      <c r="AD479" s="2">
        <f>SUM(G479:AB479)+IF(AC479&gt;=12,20,0)+IF(AC479&gt;=16,40,0)+IF(AC479&gt;=20,75,0)</f>
        <v>338</v>
      </c>
      <c r="AE479" s="2">
        <f>G479+H479+I479+J479+K479+L479+M479+N479+O479+P479+Q479+R479+S479+T479+U479+V479+W479+X479+Y479+Z479+AA479+AB479</f>
        <v>338</v>
      </c>
    </row>
    <row r="480" spans="1:31" s="11" customFormat="1" x14ac:dyDescent="0.25">
      <c r="A480" s="2">
        <v>12</v>
      </c>
      <c r="B480" s="2">
        <v>13</v>
      </c>
      <c r="C480" s="2">
        <v>1969</v>
      </c>
      <c r="D480" s="2" t="s">
        <v>72</v>
      </c>
      <c r="E480" s="2" t="s">
        <v>323</v>
      </c>
      <c r="F480" s="2" t="s">
        <v>88</v>
      </c>
      <c r="G480" s="2">
        <v>41</v>
      </c>
      <c r="H480" s="2"/>
      <c r="I480" s="2"/>
      <c r="J480" s="2"/>
      <c r="K480" s="2"/>
      <c r="L480" s="2"/>
      <c r="M480" s="2">
        <v>60</v>
      </c>
      <c r="N480" s="2"/>
      <c r="O480" s="2">
        <v>49</v>
      </c>
      <c r="P480" s="2"/>
      <c r="Q480" s="2">
        <v>57</v>
      </c>
      <c r="R480" s="2">
        <v>58</v>
      </c>
      <c r="S480" s="2">
        <v>56</v>
      </c>
      <c r="T480" s="2"/>
      <c r="U480" s="2"/>
      <c r="V480" s="2"/>
      <c r="W480" s="2"/>
      <c r="X480" s="2"/>
      <c r="Y480" s="2"/>
      <c r="Z480" s="2"/>
      <c r="AA480" s="2"/>
      <c r="AB480" s="2"/>
      <c r="AC480" s="2">
        <f>COUNT(G480:AB480)</f>
        <v>6</v>
      </c>
      <c r="AD480" s="2">
        <f>SUM(G480:AB480)+IF(AC480&gt;=12,20,0)+IF(AC480&gt;=16,40,0)+IF(AC480&gt;=20,75,0)</f>
        <v>321</v>
      </c>
      <c r="AE480" s="2">
        <f>G480+H480+I480+J480+K480+L480+M480+N480+O480+P480+Q480+R480+S480+T480+U480+V480+W480+X480+Y480+Z480+AA480+AB480</f>
        <v>321</v>
      </c>
    </row>
    <row r="481" spans="1:31" s="11" customFormat="1" x14ac:dyDescent="0.25">
      <c r="A481" s="2">
        <v>13</v>
      </c>
      <c r="B481" s="2">
        <v>11</v>
      </c>
      <c r="C481" s="2">
        <v>1967</v>
      </c>
      <c r="D481" s="2" t="s">
        <v>72</v>
      </c>
      <c r="E481" s="2" t="s">
        <v>200</v>
      </c>
      <c r="F481" s="2" t="s">
        <v>8</v>
      </c>
      <c r="G481" s="2">
        <v>47</v>
      </c>
      <c r="H481" s="5">
        <v>80</v>
      </c>
      <c r="I481" s="5"/>
      <c r="J481" s="2"/>
      <c r="K481" s="2">
        <v>50</v>
      </c>
      <c r="L481" s="2"/>
      <c r="M481" s="2"/>
      <c r="N481" s="2">
        <v>50</v>
      </c>
      <c r="O481" s="2"/>
      <c r="P481" s="5"/>
      <c r="Q481" s="5">
        <v>75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>
        <f>COUNT(G481:AB481)</f>
        <v>5</v>
      </c>
      <c r="AD481" s="2">
        <f>SUM(G481:AB481)+IF(AC481&gt;=12,20,0)+IF(AC481&gt;=16,40,0)+IF(AC481&gt;=20,75,0)</f>
        <v>302</v>
      </c>
      <c r="AE481" s="2">
        <f>G481+H481+I481+J481+K481+L481+M481+N481+O481+P481+Q481+R481+S481+T481+U481+V481+W481+X481+Y481+Z481+AA481+AB481</f>
        <v>302</v>
      </c>
    </row>
    <row r="482" spans="1:31" s="11" customFormat="1" x14ac:dyDescent="0.25">
      <c r="A482" s="2">
        <v>14</v>
      </c>
      <c r="B482" s="2">
        <v>14</v>
      </c>
      <c r="C482" s="2">
        <v>1969</v>
      </c>
      <c r="D482" s="2" t="s">
        <v>72</v>
      </c>
      <c r="E482" s="2" t="s">
        <v>554</v>
      </c>
      <c r="F482" s="2" t="s">
        <v>6</v>
      </c>
      <c r="G482" s="2"/>
      <c r="H482" s="2">
        <v>75</v>
      </c>
      <c r="I482" s="2"/>
      <c r="J482" s="2">
        <v>49</v>
      </c>
      <c r="K482" s="2"/>
      <c r="L482" s="2">
        <v>65</v>
      </c>
      <c r="M482" s="2"/>
      <c r="N482" s="2">
        <v>65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>
        <f>COUNT(G482:AB482)</f>
        <v>4</v>
      </c>
      <c r="AD482" s="2">
        <f>SUM(G482:AB482)+IF(AC482&gt;=12,20,0)+IF(AC482&gt;=16,40,0)+IF(AC482&gt;=20,75,0)</f>
        <v>254</v>
      </c>
      <c r="AE482" s="2">
        <f>G482+H482+I482+J482+K482+L482+M482+N482+O482+P482+Q482+R482+S482+T482+U482+V482+W482+X482+Y482+Z482+AA482+AB482</f>
        <v>254</v>
      </c>
    </row>
    <row r="483" spans="1:31" s="11" customFormat="1" x14ac:dyDescent="0.25">
      <c r="A483" s="2">
        <v>15</v>
      </c>
      <c r="B483" s="2">
        <v>19</v>
      </c>
      <c r="C483" s="2">
        <v>1966</v>
      </c>
      <c r="D483" s="2" t="s">
        <v>72</v>
      </c>
      <c r="E483" s="2" t="s">
        <v>199</v>
      </c>
      <c r="F483" s="2" t="s">
        <v>36</v>
      </c>
      <c r="G483" s="2">
        <v>44</v>
      </c>
      <c r="H483" s="2"/>
      <c r="I483" s="2"/>
      <c r="J483" s="2"/>
      <c r="K483" s="2">
        <v>60</v>
      </c>
      <c r="L483" s="2"/>
      <c r="M483" s="2"/>
      <c r="N483" s="2"/>
      <c r="O483" s="2"/>
      <c r="P483" s="2">
        <v>60</v>
      </c>
      <c r="Q483" s="2"/>
      <c r="R483" s="2"/>
      <c r="S483" s="2">
        <v>60</v>
      </c>
      <c r="T483" s="2"/>
      <c r="U483" s="2"/>
      <c r="V483" s="2"/>
      <c r="W483" s="2"/>
      <c r="X483" s="2"/>
      <c r="Y483" s="2"/>
      <c r="Z483" s="2"/>
      <c r="AA483" s="2"/>
      <c r="AB483" s="2"/>
      <c r="AC483" s="2">
        <f>COUNT(G483:AB483)</f>
        <v>4</v>
      </c>
      <c r="AD483" s="2">
        <f>SUM(G483:AB483)+IF(AC483&gt;=12,20,0)+IF(AC483&gt;=16,40,0)+IF(AC483&gt;=20,75,0)</f>
        <v>224</v>
      </c>
      <c r="AE483" s="2">
        <f>G483+H483+I483+J483+K483+L483+M483+N483+O483+P483+Q483+R483+S483+T483+U483+V483+W483+X483+Y483+Z483+AA483+AB483</f>
        <v>224</v>
      </c>
    </row>
    <row r="484" spans="1:31" s="11" customFormat="1" x14ac:dyDescent="0.25">
      <c r="A484" s="2">
        <v>16</v>
      </c>
      <c r="B484" s="2">
        <v>15</v>
      </c>
      <c r="C484" s="2">
        <v>1969</v>
      </c>
      <c r="D484" s="2" t="s">
        <v>72</v>
      </c>
      <c r="E484" s="2" t="s">
        <v>331</v>
      </c>
      <c r="F484" s="2" t="s">
        <v>28</v>
      </c>
      <c r="G484" s="2">
        <v>14</v>
      </c>
      <c r="H484" s="2"/>
      <c r="I484" s="2">
        <v>44</v>
      </c>
      <c r="J484" s="2"/>
      <c r="K484" s="2">
        <v>40</v>
      </c>
      <c r="L484" s="2">
        <v>42</v>
      </c>
      <c r="M484" s="2"/>
      <c r="N484" s="2">
        <v>39</v>
      </c>
      <c r="O484" s="2"/>
      <c r="P484" s="2"/>
      <c r="Q484" s="2"/>
      <c r="R484" s="2">
        <v>43</v>
      </c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>
        <f>COUNT(G484:AB484)</f>
        <v>6</v>
      </c>
      <c r="AD484" s="2">
        <f>SUM(G484:AB484)+IF(AC484&gt;=12,20,0)+IF(AC484&gt;=16,40,0)+IF(AC484&gt;=20,75,0)</f>
        <v>222</v>
      </c>
      <c r="AE484" s="2">
        <f>G484+H484+I484+J484+K484+L484+M484+N484+O484+P484+Q484+R484+S484+T484+U484+V484+W484+X484+Y484+Z484+AA484+AB484</f>
        <v>222</v>
      </c>
    </row>
    <row r="485" spans="1:31" s="11" customFormat="1" x14ac:dyDescent="0.25">
      <c r="A485" s="2">
        <v>17</v>
      </c>
      <c r="B485" s="2">
        <v>16</v>
      </c>
      <c r="C485" s="2">
        <v>1967</v>
      </c>
      <c r="D485" s="2" t="s">
        <v>72</v>
      </c>
      <c r="E485" s="2" t="s">
        <v>555</v>
      </c>
      <c r="F485" s="2" t="s">
        <v>5</v>
      </c>
      <c r="G485" s="2"/>
      <c r="H485" s="2">
        <v>64</v>
      </c>
      <c r="I485" s="2"/>
      <c r="J485" s="2"/>
      <c r="K485" s="2"/>
      <c r="L485" s="2">
        <v>50</v>
      </c>
      <c r="M485" s="2">
        <v>42</v>
      </c>
      <c r="N485" s="2"/>
      <c r="O485" s="2"/>
      <c r="P485" s="2"/>
      <c r="Q485" s="2"/>
      <c r="R485" s="2">
        <v>50</v>
      </c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>
        <f>COUNT(G485:AB485)</f>
        <v>4</v>
      </c>
      <c r="AD485" s="2">
        <f>SUM(G485:AB485)+IF(AC485&gt;=12,20,0)+IF(AC485&gt;=16,40,0)+IF(AC485&gt;=20,75,0)</f>
        <v>206</v>
      </c>
      <c r="AE485" s="2">
        <f>G485+H485+I485+J485+K485+L485+M485+N485+O485+P485+Q485+R485+S485+T485+U485+V485+W485+X485+Y485+Z485+AA485+AB485</f>
        <v>206</v>
      </c>
    </row>
    <row r="486" spans="1:31" s="11" customFormat="1" x14ac:dyDescent="0.25">
      <c r="A486" s="2">
        <v>18</v>
      </c>
      <c r="B486" s="2">
        <v>17</v>
      </c>
      <c r="C486" s="2">
        <v>1967</v>
      </c>
      <c r="D486" s="2" t="s">
        <v>72</v>
      </c>
      <c r="E486" s="2" t="s">
        <v>943</v>
      </c>
      <c r="F486" s="2" t="s">
        <v>21</v>
      </c>
      <c r="G486" s="2"/>
      <c r="H486" s="2"/>
      <c r="I486" s="2">
        <v>41</v>
      </c>
      <c r="J486" s="2"/>
      <c r="K486" s="2">
        <v>39</v>
      </c>
      <c r="L486" s="2">
        <v>41</v>
      </c>
      <c r="M486" s="2"/>
      <c r="N486" s="2"/>
      <c r="O486" s="2"/>
      <c r="P486" s="2">
        <v>50</v>
      </c>
      <c r="Q486" s="2">
        <v>34</v>
      </c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>
        <f>COUNT(G486:AB486)</f>
        <v>5</v>
      </c>
      <c r="AD486" s="2">
        <f>SUM(G486:AB486)+IF(AC486&gt;=12,20,0)+IF(AC486&gt;=16,40,0)+IF(AC486&gt;=20,75,0)</f>
        <v>205</v>
      </c>
      <c r="AE486" s="2">
        <f>G486+H486+I486+J486+K486+L486+M486+N486+O486+P486+Q486+R486+S486+T486+U486+V486+W486+X486+Y486+Z486+AA486+AB486</f>
        <v>205</v>
      </c>
    </row>
    <row r="487" spans="1:31" s="11" customFormat="1" x14ac:dyDescent="0.25">
      <c r="A487" s="2">
        <v>19</v>
      </c>
      <c r="B487" s="2">
        <v>20</v>
      </c>
      <c r="C487" s="2">
        <v>1966</v>
      </c>
      <c r="D487" s="2" t="s">
        <v>72</v>
      </c>
      <c r="E487" s="2" t="s">
        <v>436</v>
      </c>
      <c r="F487" s="2" t="s">
        <v>28</v>
      </c>
      <c r="G487" s="2">
        <v>5</v>
      </c>
      <c r="H487" s="2"/>
      <c r="I487" s="2">
        <v>43</v>
      </c>
      <c r="J487" s="2"/>
      <c r="K487" s="2"/>
      <c r="L487" s="2">
        <v>40</v>
      </c>
      <c r="M487" s="2"/>
      <c r="N487" s="2">
        <v>32</v>
      </c>
      <c r="O487" s="2">
        <v>39</v>
      </c>
      <c r="P487" s="2"/>
      <c r="Q487" s="2"/>
      <c r="R487" s="2"/>
      <c r="S487" s="2">
        <v>41</v>
      </c>
      <c r="T487" s="2"/>
      <c r="U487" s="2"/>
      <c r="V487" s="2"/>
      <c r="W487" s="2"/>
      <c r="X487" s="2"/>
      <c r="Y487" s="2"/>
      <c r="Z487" s="2"/>
      <c r="AA487" s="2"/>
      <c r="AB487" s="2"/>
      <c r="AC487" s="2">
        <f>COUNT(G487:AB487)</f>
        <v>6</v>
      </c>
      <c r="AD487" s="2">
        <f>SUM(G487:AB487)+IF(AC487&gt;=12,20,0)+IF(AC487&gt;=16,40,0)+IF(AC487&gt;=20,75,0)</f>
        <v>200</v>
      </c>
      <c r="AE487" s="2">
        <f>G487+H487+I487+J487+K487+L487+M487+N487+O487+P487+Q487+R487+S487+T487+U487+V487+W487+X487+Y487+Z487+AA487+AB487</f>
        <v>200</v>
      </c>
    </row>
    <row r="488" spans="1:31" s="11" customFormat="1" x14ac:dyDescent="0.25">
      <c r="A488" s="2">
        <v>20</v>
      </c>
      <c r="B488" s="2">
        <v>18</v>
      </c>
      <c r="C488" s="2">
        <v>1967</v>
      </c>
      <c r="D488" s="2" t="s">
        <v>72</v>
      </c>
      <c r="E488" s="2" t="s">
        <v>355</v>
      </c>
      <c r="F488" s="2" t="s">
        <v>57</v>
      </c>
      <c r="G488" s="2">
        <v>60</v>
      </c>
      <c r="H488" s="2"/>
      <c r="I488" s="2"/>
      <c r="J488" s="2">
        <v>65</v>
      </c>
      <c r="K488" s="2"/>
      <c r="L488" s="2"/>
      <c r="M488" s="2"/>
      <c r="N488" s="2"/>
      <c r="O488" s="2"/>
      <c r="P488" s="2"/>
      <c r="Q488" s="2">
        <v>60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>
        <f>COUNT(G488:AB488)</f>
        <v>3</v>
      </c>
      <c r="AD488" s="2">
        <f>SUM(G488:AB488)+IF(AC488&gt;=12,20,0)+IF(AC488&gt;=16,40,0)+IF(AC488&gt;=20,75,0)</f>
        <v>185</v>
      </c>
      <c r="AE488" s="2">
        <f>G488+H488+I488+J488+K488+L488+M488+N488+O488+P488+Q488+R488+S488+T488+U488+V488+W488+X488+Y488+Z488+AA488+AB488</f>
        <v>185</v>
      </c>
    </row>
    <row r="489" spans="1:31" s="11" customFormat="1" x14ac:dyDescent="0.25">
      <c r="A489" s="2">
        <v>21</v>
      </c>
      <c r="B489" s="2">
        <v>32</v>
      </c>
      <c r="C489" s="2">
        <v>1969</v>
      </c>
      <c r="D489" s="2" t="s">
        <v>72</v>
      </c>
      <c r="E489" s="2" t="s">
        <v>944</v>
      </c>
      <c r="F489" s="2" t="s">
        <v>31</v>
      </c>
      <c r="G489" s="2"/>
      <c r="H489" s="2"/>
      <c r="I489" s="2"/>
      <c r="J489" s="2"/>
      <c r="K489" s="2"/>
      <c r="L489" s="2"/>
      <c r="M489" s="2"/>
      <c r="N489" s="2"/>
      <c r="O489" s="2"/>
      <c r="P489" s="2">
        <v>56</v>
      </c>
      <c r="Q489" s="2"/>
      <c r="R489" s="2">
        <v>52</v>
      </c>
      <c r="S489" s="2">
        <v>53</v>
      </c>
      <c r="T489" s="2"/>
      <c r="U489" s="2"/>
      <c r="V489" s="2"/>
      <c r="W489" s="2"/>
      <c r="X489" s="2"/>
      <c r="Y489" s="2"/>
      <c r="Z489" s="2"/>
      <c r="AA489" s="2"/>
      <c r="AB489" s="2"/>
      <c r="AC489" s="2">
        <f>COUNT(G489:AB489)</f>
        <v>3</v>
      </c>
      <c r="AD489" s="2">
        <f>SUM(G489:AB489)+IF(AC489&gt;=12,20,0)+IF(AC489&gt;=16,40,0)+IF(AC489&gt;=20,75,0)</f>
        <v>161</v>
      </c>
      <c r="AE489" s="2">
        <f>G489+H489+I489+J489+K489+L489+M489+N489+O489+P489+Q489+R489+S489+T489+U489+V489+W489+X489+Y489+Z489+AA489+AB489</f>
        <v>161</v>
      </c>
    </row>
    <row r="490" spans="1:31" s="11" customFormat="1" x14ac:dyDescent="0.25">
      <c r="A490" s="2">
        <v>22</v>
      </c>
      <c r="B490" s="2">
        <v>21</v>
      </c>
      <c r="C490" s="2">
        <v>1968</v>
      </c>
      <c r="D490" s="2" t="s">
        <v>72</v>
      </c>
      <c r="E490" s="2" t="s">
        <v>102</v>
      </c>
      <c r="F490" s="2" t="s">
        <v>28</v>
      </c>
      <c r="G490" s="2">
        <v>21</v>
      </c>
      <c r="H490" s="2"/>
      <c r="I490" s="2">
        <v>46</v>
      </c>
      <c r="J490" s="2">
        <v>38</v>
      </c>
      <c r="K490" s="2"/>
      <c r="L490" s="2"/>
      <c r="M490" s="2"/>
      <c r="N490" s="2"/>
      <c r="O490" s="2"/>
      <c r="P490" s="2">
        <v>53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>
        <f>COUNT(G490:AB490)</f>
        <v>4</v>
      </c>
      <c r="AD490" s="2">
        <f>SUM(G490:AB490)+IF(AC490&gt;=12,20,0)+IF(AC490&gt;=16,40,0)+IF(AC490&gt;=20,75,0)</f>
        <v>158</v>
      </c>
      <c r="AE490" s="2">
        <f>G490+H490+I490+J490+K490+L490+M490+N490+O490+P490+Q490+R490+S490+T490+U490+V490+W490+X490+Y490+Z490+AA490+AB490</f>
        <v>158</v>
      </c>
    </row>
    <row r="491" spans="1:31" s="11" customFormat="1" x14ac:dyDescent="0.25">
      <c r="A491" s="2">
        <v>23</v>
      </c>
      <c r="B491" s="2">
        <v>22</v>
      </c>
      <c r="C491" s="2">
        <v>1966</v>
      </c>
      <c r="D491" s="2" t="s">
        <v>72</v>
      </c>
      <c r="E491" s="2" t="s">
        <v>785</v>
      </c>
      <c r="F491" s="2" t="s">
        <v>8</v>
      </c>
      <c r="G491" s="2"/>
      <c r="H491" s="2"/>
      <c r="I491" s="2"/>
      <c r="J491" s="2"/>
      <c r="K491" s="2">
        <v>48</v>
      </c>
      <c r="L491" s="2"/>
      <c r="M491" s="2"/>
      <c r="N491" s="2"/>
      <c r="O491" s="2">
        <v>50</v>
      </c>
      <c r="P491" s="2"/>
      <c r="Q491" s="2"/>
      <c r="R491" s="2">
        <v>59</v>
      </c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>
        <f>COUNT(G491:AB491)</f>
        <v>3</v>
      </c>
      <c r="AD491" s="2">
        <f>SUM(G491:AB491)+IF(AC491&gt;=12,20,0)+IF(AC491&gt;=16,40,0)+IF(AC491&gt;=20,75,0)</f>
        <v>157</v>
      </c>
      <c r="AE491" s="2">
        <f>G491+H491+I491+J491+K491+L491+M491+N491+O491+P491+Q491+R491+S491+T491+U491+V491+W491+X491+Y491+Z491+AA491+AB491</f>
        <v>157</v>
      </c>
    </row>
    <row r="492" spans="1:31" s="11" customFormat="1" x14ac:dyDescent="0.25">
      <c r="A492" s="2">
        <v>24</v>
      </c>
      <c r="B492" s="2">
        <v>23</v>
      </c>
      <c r="C492" s="2">
        <v>1967</v>
      </c>
      <c r="D492" s="2" t="s">
        <v>72</v>
      </c>
      <c r="E492" s="2" t="s">
        <v>808</v>
      </c>
      <c r="F492" s="2" t="s">
        <v>5</v>
      </c>
      <c r="G492" s="2"/>
      <c r="H492" s="2"/>
      <c r="I492" s="2"/>
      <c r="J492" s="2"/>
      <c r="K492" s="2"/>
      <c r="L492" s="2">
        <v>48</v>
      </c>
      <c r="M492" s="2">
        <v>50</v>
      </c>
      <c r="N492" s="2"/>
      <c r="O492" s="2"/>
      <c r="P492" s="2"/>
      <c r="Q492" s="2"/>
      <c r="R492" s="2">
        <v>55</v>
      </c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>
        <f>COUNT(G492:AB492)</f>
        <v>3</v>
      </c>
      <c r="AD492" s="2">
        <f>SUM(G492:AB492)+IF(AC492&gt;=12,20,0)+IF(AC492&gt;=16,40,0)+IF(AC492&gt;=20,75,0)</f>
        <v>153</v>
      </c>
      <c r="AE492" s="2">
        <f>G492+H492+I492+J492+K492+L492+M492+N492+O492+P492+Q492+R492+S492+T492+U492+V492+W492+X492+Y492+Z492+AA492+AB492</f>
        <v>153</v>
      </c>
    </row>
    <row r="493" spans="1:31" s="11" customFormat="1" x14ac:dyDescent="0.25">
      <c r="A493" s="2">
        <v>25</v>
      </c>
      <c r="B493" s="2">
        <v>24</v>
      </c>
      <c r="C493" s="2">
        <v>1969</v>
      </c>
      <c r="D493" s="2" t="s">
        <v>72</v>
      </c>
      <c r="E493" s="2" t="s">
        <v>660</v>
      </c>
      <c r="F493" s="2" t="s">
        <v>8</v>
      </c>
      <c r="G493" s="2"/>
      <c r="H493" s="2"/>
      <c r="I493" s="2">
        <v>39</v>
      </c>
      <c r="J493" s="2"/>
      <c r="K493" s="2">
        <v>37</v>
      </c>
      <c r="L493" s="2">
        <v>38</v>
      </c>
      <c r="M493" s="2"/>
      <c r="N493" s="2"/>
      <c r="O493" s="2"/>
      <c r="P493" s="2"/>
      <c r="Q493" s="2">
        <v>33</v>
      </c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>
        <f>COUNT(G493:AB493)</f>
        <v>4</v>
      </c>
      <c r="AD493" s="2">
        <f>SUM(G493:AB493)+IF(AC493&gt;=12,20,0)+IF(AC493&gt;=16,40,0)+IF(AC493&gt;=20,75,0)</f>
        <v>147</v>
      </c>
      <c r="AE493" s="2">
        <f>G493+H493+I493+J493+K493+L493+M493+N493+O493+P493+Q493+R493+S493+T493+U493+V493+W493+X493+Y493+Z493+AA493+AB493</f>
        <v>147</v>
      </c>
    </row>
    <row r="494" spans="1:31" s="11" customFormat="1" x14ac:dyDescent="0.25">
      <c r="A494" s="2">
        <v>26</v>
      </c>
      <c r="B494" s="2">
        <v>25</v>
      </c>
      <c r="C494" s="2">
        <v>1968</v>
      </c>
      <c r="D494" s="2" t="s">
        <v>72</v>
      </c>
      <c r="E494" s="2" t="s">
        <v>912</v>
      </c>
      <c r="F494" s="2" t="s">
        <v>487</v>
      </c>
      <c r="G494" s="2"/>
      <c r="H494" s="2"/>
      <c r="I494" s="2"/>
      <c r="J494" s="2"/>
      <c r="K494" s="2"/>
      <c r="L494" s="2"/>
      <c r="M494" s="2"/>
      <c r="N494" s="2"/>
      <c r="O494" s="2">
        <v>43</v>
      </c>
      <c r="P494" s="2"/>
      <c r="Q494" s="2">
        <v>49</v>
      </c>
      <c r="R494" s="2">
        <v>49</v>
      </c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>
        <f>COUNT(G494:AB494)</f>
        <v>3</v>
      </c>
      <c r="AD494" s="2">
        <f>SUM(G494:AB494)+IF(AC494&gt;=12,20,0)+IF(AC494&gt;=16,40,0)+IF(AC494&gt;=20,75,0)</f>
        <v>141</v>
      </c>
      <c r="AE494" s="2">
        <f>G494+H494+I494+J494+K494+L494+M494+N494+O494+P494+Q494+R494+S494+T494+U494+V494+W494+X494+Y494+Z494+AA494+AB494</f>
        <v>141</v>
      </c>
    </row>
    <row r="495" spans="1:31" s="11" customFormat="1" x14ac:dyDescent="0.25">
      <c r="A495" s="2">
        <v>27</v>
      </c>
      <c r="B495" s="2">
        <v>26</v>
      </c>
      <c r="C495" s="2">
        <v>1965</v>
      </c>
      <c r="D495" s="2" t="s">
        <v>72</v>
      </c>
      <c r="E495" s="2" t="s">
        <v>658</v>
      </c>
      <c r="F495" s="2" t="s">
        <v>441</v>
      </c>
      <c r="G495" s="2"/>
      <c r="H495" s="2"/>
      <c r="I495" s="2">
        <v>47</v>
      </c>
      <c r="J495" s="2"/>
      <c r="K495" s="2"/>
      <c r="L495" s="2"/>
      <c r="M495" s="2"/>
      <c r="N495" s="2"/>
      <c r="O495" s="2"/>
      <c r="P495" s="2"/>
      <c r="Q495" s="2">
        <v>44</v>
      </c>
      <c r="R495" s="2">
        <v>45</v>
      </c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>
        <f>COUNT(G495:AB495)</f>
        <v>3</v>
      </c>
      <c r="AD495" s="2">
        <f>SUM(G495:AB495)+IF(AC495&gt;=12,20,0)+IF(AC495&gt;=16,40,0)+IF(AC495&gt;=20,75,0)</f>
        <v>136</v>
      </c>
      <c r="AE495" s="2">
        <f>G495+H495+I495+J495+K495+L495+M495+N495+O495+P495+Q495+R495+S495+T495+U495+V495+W495+X495+Y495+Z495+AA495+AB495</f>
        <v>136</v>
      </c>
    </row>
    <row r="496" spans="1:31" s="11" customFormat="1" x14ac:dyDescent="0.25">
      <c r="A496" s="2">
        <v>28</v>
      </c>
      <c r="B496" s="2">
        <v>61</v>
      </c>
      <c r="C496" s="2">
        <v>1966</v>
      </c>
      <c r="D496" s="2" t="s">
        <v>72</v>
      </c>
      <c r="E496" s="2" t="s">
        <v>278</v>
      </c>
      <c r="F496" s="2" t="s">
        <v>16</v>
      </c>
      <c r="G496" s="2">
        <v>48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>
        <v>75</v>
      </c>
      <c r="T496" s="2"/>
      <c r="U496" s="2"/>
      <c r="V496" s="2"/>
      <c r="W496" s="2"/>
      <c r="X496" s="2"/>
      <c r="Y496" s="2"/>
      <c r="Z496" s="2"/>
      <c r="AA496" s="2"/>
      <c r="AB496" s="2"/>
      <c r="AC496" s="2">
        <f>COUNT(G496:AB496)</f>
        <v>2</v>
      </c>
      <c r="AD496" s="2">
        <f>SUM(G496:AB496)+IF(AC496&gt;=12,20,0)+IF(AC496&gt;=16,40,0)+IF(AC496&gt;=20,75,0)</f>
        <v>123</v>
      </c>
      <c r="AE496" s="2">
        <f>G496+H496+I496+J496+K496+L496+M496+N496+O496+P496+Q496+R496+S496+T496+U496+V496+W496+X496+Y496+Z496+AA496+AB496</f>
        <v>123</v>
      </c>
    </row>
    <row r="497" spans="1:31" s="11" customFormat="1" x14ac:dyDescent="0.25">
      <c r="A497" s="2">
        <v>29</v>
      </c>
      <c r="B497" s="2">
        <v>27</v>
      </c>
      <c r="C497" s="2">
        <v>1968</v>
      </c>
      <c r="D497" s="2" t="s">
        <v>72</v>
      </c>
      <c r="E497" s="2" t="s">
        <v>46</v>
      </c>
      <c r="F497" s="2" t="s">
        <v>27</v>
      </c>
      <c r="G497" s="2"/>
      <c r="H497" s="2">
        <v>62</v>
      </c>
      <c r="I497" s="2"/>
      <c r="J497" s="2"/>
      <c r="K497" s="2"/>
      <c r="L497" s="2"/>
      <c r="M497" s="2"/>
      <c r="N497" s="2"/>
      <c r="O497" s="2"/>
      <c r="P497" s="2">
        <v>58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>
        <f>COUNT(G497:AB497)</f>
        <v>2</v>
      </c>
      <c r="AD497" s="2">
        <f>SUM(G497:AB497)+IF(AC497&gt;=12,20,0)+IF(AC497&gt;=16,40,0)+IF(AC497&gt;=20,75,0)</f>
        <v>120</v>
      </c>
      <c r="AE497" s="2">
        <f>G497+H497+I497+J497+K497+L497+M497+N497+O497+P497+Q497+R497+S497+T497+U497+V497+W497+X497+Y497+Z497+AA497+AB497</f>
        <v>120</v>
      </c>
    </row>
    <row r="498" spans="1:31" s="11" customFormat="1" x14ac:dyDescent="0.25">
      <c r="A498" s="2">
        <v>30</v>
      </c>
      <c r="B498" s="2">
        <v>28</v>
      </c>
      <c r="C498" s="2">
        <v>1968</v>
      </c>
      <c r="D498" s="2" t="s">
        <v>72</v>
      </c>
      <c r="E498" s="2" t="s">
        <v>1068</v>
      </c>
      <c r="F498" s="2" t="s">
        <v>441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>
        <v>59</v>
      </c>
      <c r="R498" s="2">
        <v>60</v>
      </c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>
        <f>COUNT(G498:AB498)</f>
        <v>2</v>
      </c>
      <c r="AD498" s="2">
        <f>SUM(G498:AB498)+IF(AC498&gt;=12,20,0)+IF(AC498&gt;=16,40,0)+IF(AC498&gt;=20,75,0)</f>
        <v>119</v>
      </c>
      <c r="AE498" s="2">
        <f>G498+H498+I498+J498+K498+L498+M498+N498+O498+P498+Q498+R498+S498+T498+U498+V498+W498+X498+Y498+Z498+AA498+AB498</f>
        <v>119</v>
      </c>
    </row>
    <row r="499" spans="1:31" s="11" customFormat="1" x14ac:dyDescent="0.25">
      <c r="A499" s="2">
        <v>31</v>
      </c>
      <c r="B499" s="2">
        <v>29</v>
      </c>
      <c r="C499" s="2">
        <v>1967</v>
      </c>
      <c r="D499" s="2" t="s">
        <v>72</v>
      </c>
      <c r="E499" s="2" t="s">
        <v>356</v>
      </c>
      <c r="F499" s="2" t="s">
        <v>441</v>
      </c>
      <c r="G499" s="2">
        <v>12</v>
      </c>
      <c r="H499" s="2">
        <v>55</v>
      </c>
      <c r="I499" s="2"/>
      <c r="J499" s="2"/>
      <c r="K499" s="2"/>
      <c r="L499" s="2"/>
      <c r="M499" s="2"/>
      <c r="N499" s="2">
        <v>49</v>
      </c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>
        <f>COUNT(G499:AB499)</f>
        <v>3</v>
      </c>
      <c r="AD499" s="2">
        <f>SUM(G499:AB499)+IF(AC499&gt;=12,20,0)+IF(AC499&gt;=16,40,0)+IF(AC499&gt;=20,75,0)</f>
        <v>116</v>
      </c>
      <c r="AE499" s="2">
        <f>G499+H499+I499+J499+K499+L499+M499+N499+O499+P499+Q499+R499+S499+T499+U499+V499+W499+X499+Y499+Z499+AA499+AB499</f>
        <v>116</v>
      </c>
    </row>
    <row r="500" spans="1:31" s="11" customFormat="1" x14ac:dyDescent="0.25">
      <c r="A500" s="2">
        <v>32</v>
      </c>
      <c r="B500" s="2">
        <v>30</v>
      </c>
      <c r="C500" s="2">
        <v>1969</v>
      </c>
      <c r="D500" s="2" t="s">
        <v>72</v>
      </c>
      <c r="E500" s="2" t="s">
        <v>1028</v>
      </c>
      <c r="F500" s="2" t="s">
        <v>994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>
        <v>58</v>
      </c>
      <c r="R500" s="2">
        <v>57</v>
      </c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>
        <f>COUNT(G500:AB500)</f>
        <v>2</v>
      </c>
      <c r="AD500" s="2">
        <f>SUM(G500:AB500)+IF(AC500&gt;=12,20,0)+IF(AC500&gt;=16,40,0)+IF(AC500&gt;=20,75,0)</f>
        <v>115</v>
      </c>
      <c r="AE500" s="2">
        <f>G500+H500+I500+J500+K500+L500+M500+N500+O500+P500+Q500+R500+S500+T500+U500+V500+W500+X500+Y500+Z500+AA500+AB500</f>
        <v>115</v>
      </c>
    </row>
    <row r="501" spans="1:31" s="11" customFormat="1" x14ac:dyDescent="0.25">
      <c r="A501" s="2">
        <v>33</v>
      </c>
      <c r="B501" s="2">
        <v>31</v>
      </c>
      <c r="C501" s="2">
        <v>1968</v>
      </c>
      <c r="D501" s="2" t="s">
        <v>72</v>
      </c>
      <c r="E501" s="2" t="s">
        <v>939</v>
      </c>
      <c r="F501" s="2" t="s">
        <v>28</v>
      </c>
      <c r="G501" s="2"/>
      <c r="H501" s="2"/>
      <c r="I501" s="2"/>
      <c r="J501" s="2"/>
      <c r="K501" s="2"/>
      <c r="L501" s="2"/>
      <c r="M501" s="2"/>
      <c r="N501" s="2"/>
      <c r="O501" s="2"/>
      <c r="P501" s="2">
        <v>59</v>
      </c>
      <c r="Q501" s="2">
        <v>54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>
        <f>COUNT(G501:AB501)</f>
        <v>2</v>
      </c>
      <c r="AD501" s="2">
        <f>SUM(G501:AB501)+IF(AC501&gt;=12,20,0)+IF(AC501&gt;=16,40,0)+IF(AC501&gt;=20,75,0)</f>
        <v>113</v>
      </c>
      <c r="AE501" s="2">
        <f>G501+H501+I501+J501+K501+L501+M501+N501+O501+P501+Q501+R501+S501+T501+U501+V501+W501+X501+Y501+Z501+AA501+AB501</f>
        <v>113</v>
      </c>
    </row>
    <row r="502" spans="1:31" s="11" customFormat="1" x14ac:dyDescent="0.25">
      <c r="A502" s="2">
        <v>34</v>
      </c>
      <c r="B502" s="2">
        <v>33</v>
      </c>
      <c r="C502" s="2">
        <v>1966</v>
      </c>
      <c r="D502" s="2" t="s">
        <v>72</v>
      </c>
      <c r="E502" s="2" t="s">
        <v>737</v>
      </c>
      <c r="F502" s="2" t="s">
        <v>57</v>
      </c>
      <c r="G502" s="2"/>
      <c r="H502" s="2"/>
      <c r="I502" s="2"/>
      <c r="J502" s="2">
        <v>50</v>
      </c>
      <c r="K502" s="2"/>
      <c r="L502" s="2"/>
      <c r="M502" s="2"/>
      <c r="N502" s="2"/>
      <c r="O502" s="2"/>
      <c r="P502" s="2"/>
      <c r="Q502" s="2">
        <v>56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>
        <f>COUNT(G502:AB502)</f>
        <v>2</v>
      </c>
      <c r="AD502" s="2">
        <f>SUM(G502:AB502)+IF(AC502&gt;=12,20,0)+IF(AC502&gt;=16,40,0)+IF(AC502&gt;=20,75,0)</f>
        <v>106</v>
      </c>
      <c r="AE502" s="2">
        <f>G502+H502+I502+J502+K502+L502+M502+N502+O502+P502+Q502+R502+S502+T502+U502+V502+W502+X502+Y502+Z502+AA502+AB502</f>
        <v>106</v>
      </c>
    </row>
    <row r="503" spans="1:31" s="11" customFormat="1" x14ac:dyDescent="0.25">
      <c r="A503" s="2">
        <v>35</v>
      </c>
      <c r="B503" s="2">
        <v>75</v>
      </c>
      <c r="C503" s="2">
        <v>1969</v>
      </c>
      <c r="D503" s="2" t="s">
        <v>72</v>
      </c>
      <c r="E503" s="2" t="s">
        <v>184</v>
      </c>
      <c r="F503" s="2" t="s">
        <v>185</v>
      </c>
      <c r="G503" s="2">
        <v>42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>
        <v>58</v>
      </c>
      <c r="T503" s="2"/>
      <c r="U503" s="2"/>
      <c r="V503" s="2"/>
      <c r="W503" s="2"/>
      <c r="X503" s="2"/>
      <c r="Y503" s="2"/>
      <c r="Z503" s="2"/>
      <c r="AA503" s="2"/>
      <c r="AB503" s="2"/>
      <c r="AC503" s="2">
        <f>COUNT(G503:AB503)</f>
        <v>2</v>
      </c>
      <c r="AD503" s="2">
        <f>SUM(G503:AB503)+IF(AC503&gt;=12,20,0)+IF(AC503&gt;=16,40,0)+IF(AC503&gt;=20,75,0)</f>
        <v>100</v>
      </c>
      <c r="AE503" s="2">
        <f>G503+H503+I503+J503+K503+L503+M503+N503+O503+P503+Q503+R503+S503+T503+U503+V503+W503+X503+Y503+Z503+AA503+AB503</f>
        <v>100</v>
      </c>
    </row>
    <row r="504" spans="1:31" s="11" customFormat="1" x14ac:dyDescent="0.25">
      <c r="A504" s="2">
        <v>36</v>
      </c>
      <c r="B504" s="2">
        <v>34</v>
      </c>
      <c r="C504" s="2">
        <v>1968</v>
      </c>
      <c r="D504" s="2" t="s">
        <v>72</v>
      </c>
      <c r="E504" s="2" t="s">
        <v>1034</v>
      </c>
      <c r="F504" s="2" t="s">
        <v>994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>
        <v>47</v>
      </c>
      <c r="R504" s="2">
        <v>46</v>
      </c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>
        <f>COUNT(G504:AB504)</f>
        <v>2</v>
      </c>
      <c r="AD504" s="2">
        <f>SUM(G504:AB504)+IF(AC504&gt;=12,20,0)+IF(AC504&gt;=16,40,0)+IF(AC504&gt;=20,75,0)</f>
        <v>93</v>
      </c>
      <c r="AE504" s="2">
        <f>G504+H504+I504+J504+K504+L504+M504+N504+O504+P504+Q504+R504+S504+T504+U504+V504+W504+X504+Y504+Z504+AA504+AB504</f>
        <v>93</v>
      </c>
    </row>
    <row r="505" spans="1:31" s="11" customFormat="1" x14ac:dyDescent="0.25">
      <c r="A505" s="2">
        <v>37</v>
      </c>
      <c r="B505" s="2">
        <v>79</v>
      </c>
      <c r="C505" s="2">
        <v>1967</v>
      </c>
      <c r="D505" s="2" t="s">
        <v>72</v>
      </c>
      <c r="E505" s="2" t="s">
        <v>279</v>
      </c>
      <c r="F505" s="2" t="s">
        <v>30</v>
      </c>
      <c r="G505" s="2">
        <v>38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>
        <v>52</v>
      </c>
      <c r="T505" s="2"/>
      <c r="U505" s="2"/>
      <c r="V505" s="2"/>
      <c r="W505" s="2"/>
      <c r="X505" s="2"/>
      <c r="Y505" s="2"/>
      <c r="Z505" s="2"/>
      <c r="AA505" s="2"/>
      <c r="AB505" s="2"/>
      <c r="AC505" s="2">
        <f>COUNT(G505:AB505)</f>
        <v>2</v>
      </c>
      <c r="AD505" s="2">
        <f>SUM(G505:AB505)+IF(AC505&gt;=12,20,0)+IF(AC505&gt;=16,40,0)+IF(AC505&gt;=20,75,0)</f>
        <v>90</v>
      </c>
      <c r="AE505" s="2">
        <f>G505+H505+I505+J505+K505+L505+M505+N505+O505+P505+Q505+R505+S505+T505+U505+V505+W505+X505+Y505+Z505+AA505+AB505</f>
        <v>90</v>
      </c>
    </row>
    <row r="506" spans="1:31" s="11" customFormat="1" x14ac:dyDescent="0.25">
      <c r="A506" s="2">
        <v>38</v>
      </c>
      <c r="B506" s="2">
        <v>35</v>
      </c>
      <c r="C506" s="2">
        <v>1966</v>
      </c>
      <c r="D506" s="2" t="s">
        <v>72</v>
      </c>
      <c r="E506" s="2" t="s">
        <v>1036</v>
      </c>
      <c r="F506" s="2" t="s">
        <v>57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>
        <v>43</v>
      </c>
      <c r="R506" s="2">
        <v>47</v>
      </c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>
        <f>COUNT(G506:AB506)</f>
        <v>2</v>
      </c>
      <c r="AD506" s="2">
        <f>SUM(G506:AB506)+IF(AC506&gt;=12,20,0)+IF(AC506&gt;=16,40,0)+IF(AC506&gt;=20,75,0)</f>
        <v>90</v>
      </c>
      <c r="AE506" s="2">
        <f>G506+H506+I506+J506+K506+L506+M506+N506+O506+P506+Q506+R506+S506+T506+U506+V506+W506+X506+Y506+Z506+AA506+AB506</f>
        <v>90</v>
      </c>
    </row>
    <row r="507" spans="1:31" s="11" customFormat="1" x14ac:dyDescent="0.25">
      <c r="A507" s="2">
        <v>39</v>
      </c>
      <c r="B507" s="2">
        <v>36</v>
      </c>
      <c r="C507" s="2">
        <v>1967</v>
      </c>
      <c r="D507" s="2" t="s">
        <v>72</v>
      </c>
      <c r="E507" s="2" t="s">
        <v>564</v>
      </c>
      <c r="F507" s="2" t="s">
        <v>563</v>
      </c>
      <c r="G507" s="2"/>
      <c r="H507" s="2">
        <v>50</v>
      </c>
      <c r="I507" s="2"/>
      <c r="J507" s="2"/>
      <c r="K507" s="2"/>
      <c r="L507" s="2"/>
      <c r="M507" s="2"/>
      <c r="N507" s="2"/>
      <c r="O507" s="2"/>
      <c r="P507" s="2"/>
      <c r="Q507" s="2"/>
      <c r="R507" s="2">
        <v>39</v>
      </c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>
        <f>COUNT(G507:AB507)</f>
        <v>2</v>
      </c>
      <c r="AD507" s="2">
        <f>SUM(G507:AB507)+IF(AC507&gt;=12,20,0)+IF(AC507&gt;=16,40,0)+IF(AC507&gt;=20,75,0)</f>
        <v>89</v>
      </c>
      <c r="AE507" s="2">
        <f>G507+H507+I507+J507+K507+L507+M507+N507+O507+P507+Q507+R507+S507+T507+U507+V507+W507+X507+Y507+Z507+AA507+AB507</f>
        <v>89</v>
      </c>
    </row>
    <row r="508" spans="1:31" s="11" customFormat="1" x14ac:dyDescent="0.25">
      <c r="A508" s="2">
        <v>40</v>
      </c>
      <c r="B508" s="2">
        <v>37</v>
      </c>
      <c r="C508" s="2">
        <v>1967</v>
      </c>
      <c r="D508" s="2" t="s">
        <v>72</v>
      </c>
      <c r="E508" s="2" t="s">
        <v>207</v>
      </c>
      <c r="F508" s="2" t="s">
        <v>208</v>
      </c>
      <c r="G508" s="2">
        <v>35</v>
      </c>
      <c r="H508" s="2">
        <v>53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>
        <f>COUNT(G508:AB508)</f>
        <v>2</v>
      </c>
      <c r="AD508" s="2">
        <f>SUM(G508:AB508)+IF(AC508&gt;=12,20,0)+IF(AC508&gt;=16,40,0)+IF(AC508&gt;=20,75,0)</f>
        <v>88</v>
      </c>
      <c r="AE508" s="2">
        <f>G508+H508+I508+J508+K508+L508+M508+N508+O508+P508+Q508+R508+S508+T508+U508+V508+W508+X508+Y508+Z508+AA508+AB508</f>
        <v>88</v>
      </c>
    </row>
    <row r="509" spans="1:31" s="11" customFormat="1" x14ac:dyDescent="0.25">
      <c r="A509" s="2">
        <v>41</v>
      </c>
      <c r="B509" s="2">
        <v>38</v>
      </c>
      <c r="C509" s="2">
        <v>1966</v>
      </c>
      <c r="D509" s="2" t="s">
        <v>72</v>
      </c>
      <c r="E509" s="2" t="s">
        <v>202</v>
      </c>
      <c r="F509" s="2" t="s">
        <v>154</v>
      </c>
      <c r="G509" s="2">
        <v>40</v>
      </c>
      <c r="H509" s="2"/>
      <c r="I509" s="2"/>
      <c r="J509" s="2"/>
      <c r="K509" s="2"/>
      <c r="L509" s="2"/>
      <c r="M509" s="2"/>
      <c r="N509" s="2">
        <v>47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>
        <f>COUNT(G509:AB509)</f>
        <v>2</v>
      </c>
      <c r="AD509" s="2">
        <f>SUM(G509:AB509)+IF(AC509&gt;=12,20,0)+IF(AC509&gt;=16,40,0)+IF(AC509&gt;=20,75,0)</f>
        <v>87</v>
      </c>
      <c r="AE509" s="2">
        <f>G509+H509+I509+J509+K509+L509+M509+N509+O509+P509+Q509+R509+S509+T509+U509+V509+W509+X509+Y509+Z509+AA509+AB509</f>
        <v>87</v>
      </c>
    </row>
    <row r="510" spans="1:31" s="11" customFormat="1" x14ac:dyDescent="0.25">
      <c r="A510" s="2">
        <v>42</v>
      </c>
      <c r="B510" s="2">
        <v>85</v>
      </c>
      <c r="C510" s="2">
        <v>1965</v>
      </c>
      <c r="D510" s="2" t="s">
        <v>72</v>
      </c>
      <c r="E510" s="2" t="s">
        <v>204</v>
      </c>
      <c r="F510" s="2" t="s">
        <v>146</v>
      </c>
      <c r="G510" s="2">
        <v>34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>
        <v>51</v>
      </c>
      <c r="T510" s="2"/>
      <c r="U510" s="2"/>
      <c r="V510" s="2"/>
      <c r="W510" s="2"/>
      <c r="X510" s="2"/>
      <c r="Y510" s="2"/>
      <c r="Z510" s="2"/>
      <c r="AA510" s="2"/>
      <c r="AB510" s="2"/>
      <c r="AC510" s="2">
        <f>COUNT(G510:AB510)</f>
        <v>2</v>
      </c>
      <c r="AD510" s="2">
        <f>SUM(G510:AB510)+IF(AC510&gt;=12,20,0)+IF(AC510&gt;=16,40,0)+IF(AC510&gt;=20,75,0)</f>
        <v>85</v>
      </c>
      <c r="AE510" s="2">
        <f>G510+H510+I510+J510+K510+L510+M510+N510+O510+P510+Q510+R510+S510+T510+U510+V510+W510+X510+Y510+Z510+AA510+AB510</f>
        <v>85</v>
      </c>
    </row>
    <row r="511" spans="1:31" s="11" customFormat="1" x14ac:dyDescent="0.25">
      <c r="A511" s="2">
        <v>43</v>
      </c>
      <c r="B511" s="2">
        <v>39</v>
      </c>
      <c r="C511" s="2">
        <v>1965</v>
      </c>
      <c r="D511" s="2" t="s">
        <v>72</v>
      </c>
      <c r="E511" s="2" t="s">
        <v>209</v>
      </c>
      <c r="F511" s="2" t="s">
        <v>169</v>
      </c>
      <c r="G511" s="2">
        <v>24</v>
      </c>
      <c r="H511" s="2">
        <v>60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>
        <f>COUNT(G511:AB511)</f>
        <v>2</v>
      </c>
      <c r="AD511" s="2">
        <f>SUM(G511:AB511)+IF(AC511&gt;=12,20,0)+IF(AC511&gt;=16,40,0)+IF(AC511&gt;=20,75,0)</f>
        <v>84</v>
      </c>
      <c r="AE511" s="2">
        <f>G511+H511+I511+J511+K511+L511+M511+N511+O511+P511+Q511+R511+S511+T511+U511+V511+W511+X511+Y511+Z511+AA511+AB511</f>
        <v>84</v>
      </c>
    </row>
    <row r="512" spans="1:31" s="11" customFormat="1" x14ac:dyDescent="0.25">
      <c r="A512" s="2">
        <v>44</v>
      </c>
      <c r="B512" s="2">
        <v>40</v>
      </c>
      <c r="C512" s="2">
        <v>1966</v>
      </c>
      <c r="D512" s="2" t="s">
        <v>72</v>
      </c>
      <c r="E512" s="2" t="s">
        <v>1039</v>
      </c>
      <c r="F512" s="2" t="s">
        <v>498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>
        <v>39</v>
      </c>
      <c r="R512" s="2">
        <v>44</v>
      </c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>
        <f>COUNT(G512:AB512)</f>
        <v>2</v>
      </c>
      <c r="AD512" s="2">
        <f>SUM(G512:AB512)+IF(AC512&gt;=12,20,0)+IF(AC512&gt;=16,40,0)+IF(AC512&gt;=20,75,0)</f>
        <v>83</v>
      </c>
      <c r="AE512" s="2">
        <f>G512+H512+I512+J512+K512+L512+M512+N512+O512+P512+Q512+R512+S512+T512+U512+V512+W512+X512+Y512+Z512+AA512+AB512</f>
        <v>83</v>
      </c>
    </row>
    <row r="513" spans="1:31" s="11" customFormat="1" x14ac:dyDescent="0.25">
      <c r="A513" s="2">
        <v>45</v>
      </c>
      <c r="B513" s="2">
        <v>92</v>
      </c>
      <c r="C513" s="2">
        <v>1965</v>
      </c>
      <c r="D513" s="2" t="s">
        <v>72</v>
      </c>
      <c r="E513" s="2" t="s">
        <v>212</v>
      </c>
      <c r="F513" s="2" t="s">
        <v>30</v>
      </c>
      <c r="G513" s="2">
        <v>27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>
        <v>55</v>
      </c>
      <c r="T513" s="2"/>
      <c r="U513" s="2"/>
      <c r="V513" s="2"/>
      <c r="W513" s="2"/>
      <c r="X513" s="2"/>
      <c r="Y513" s="2"/>
      <c r="Z513" s="2"/>
      <c r="AA513" s="2"/>
      <c r="AB513" s="2"/>
      <c r="AC513" s="2">
        <f>COUNT(G513:AB513)</f>
        <v>2</v>
      </c>
      <c r="AD513" s="2">
        <f>SUM(G513:AB513)+IF(AC513&gt;=12,20,0)+IF(AC513&gt;=16,40,0)+IF(AC513&gt;=20,75,0)</f>
        <v>82</v>
      </c>
      <c r="AE513" s="2">
        <f>G513+H513+I513+J513+K513+L513+M513+N513+O513+P513+Q513+R513+S513+T513+U513+V513+W513+X513+Y513+Z513+AA513+AB513</f>
        <v>82</v>
      </c>
    </row>
    <row r="514" spans="1:31" s="11" customFormat="1" x14ac:dyDescent="0.25">
      <c r="A514" s="2">
        <v>46</v>
      </c>
      <c r="B514" s="2">
        <v>41</v>
      </c>
      <c r="C514" s="2">
        <v>1969</v>
      </c>
      <c r="D514" s="2" t="s">
        <v>72</v>
      </c>
      <c r="E514" s="2" t="s">
        <v>90</v>
      </c>
      <c r="F514" s="2" t="s">
        <v>6</v>
      </c>
      <c r="G514" s="2">
        <v>32</v>
      </c>
      <c r="H514" s="2"/>
      <c r="I514" s="2">
        <v>50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>
        <f>COUNT(G514:AB514)</f>
        <v>2</v>
      </c>
      <c r="AD514" s="2">
        <f>SUM(G514:AB514)+IF(AC514&gt;=12,20,0)+IF(AC514&gt;=16,40,0)+IF(AC514&gt;=20,75,0)</f>
        <v>82</v>
      </c>
      <c r="AE514" s="2">
        <f>G514+H514+I514+J514+K514+L514+M514+N514+O514+P514+Q514+R514+S514+T514+U514+V514+W514+X514+Y514+Z514+AA514+AB514</f>
        <v>82</v>
      </c>
    </row>
    <row r="515" spans="1:31" s="11" customFormat="1" x14ac:dyDescent="0.25">
      <c r="A515" s="2">
        <v>47</v>
      </c>
      <c r="B515" s="2">
        <v>42</v>
      </c>
      <c r="C515" s="2">
        <v>1966</v>
      </c>
      <c r="D515" s="2" t="s">
        <v>72</v>
      </c>
      <c r="E515" s="2" t="s">
        <v>337</v>
      </c>
      <c r="F515" s="2" t="s">
        <v>5</v>
      </c>
      <c r="G515" s="2">
        <v>31</v>
      </c>
      <c r="H515" s="2"/>
      <c r="I515" s="2">
        <v>48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>
        <f>COUNT(G515:AB515)</f>
        <v>2</v>
      </c>
      <c r="AD515" s="2">
        <f>SUM(G515:AB515)+IF(AC515&gt;=12,20,0)+IF(AC515&gt;=16,40,0)+IF(AC515&gt;=20,75,0)</f>
        <v>79</v>
      </c>
      <c r="AE515" s="2">
        <f>G515+H515+I515+J515+K515+L515+M515+N515+O515+P515+Q515+R515+S515+T515+U515+V515+W515+X515+Y515+Z515+AA515+AB515</f>
        <v>79</v>
      </c>
    </row>
    <row r="516" spans="1:31" s="11" customFormat="1" x14ac:dyDescent="0.25">
      <c r="A516" s="2">
        <v>48</v>
      </c>
      <c r="B516" s="2">
        <v>43</v>
      </c>
      <c r="C516" s="2">
        <v>1967</v>
      </c>
      <c r="D516" s="2" t="s">
        <v>72</v>
      </c>
      <c r="E516" s="2" t="s">
        <v>741</v>
      </c>
      <c r="F516" s="2" t="s">
        <v>441</v>
      </c>
      <c r="G516" s="2"/>
      <c r="H516" s="2"/>
      <c r="I516" s="2"/>
      <c r="J516" s="2">
        <v>37</v>
      </c>
      <c r="K516" s="2"/>
      <c r="L516" s="2"/>
      <c r="M516" s="2"/>
      <c r="N516" s="2"/>
      <c r="O516" s="2">
        <v>41</v>
      </c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>
        <f>COUNT(G516:AB516)</f>
        <v>2</v>
      </c>
      <c r="AD516" s="2">
        <f>SUM(G516:AB516)+IF(AC516&gt;=12,20,0)+IF(AC516&gt;=16,40,0)+IF(AC516&gt;=20,75,0)</f>
        <v>78</v>
      </c>
      <c r="AE516" s="2">
        <f>G516+H516+I516+J516+K516+L516+M516+N516+O516+P516+Q516+R516+S516+T516+U516+V516+W516+X516+Y516+Z516+AA516+AB516</f>
        <v>78</v>
      </c>
    </row>
    <row r="517" spans="1:31" s="11" customFormat="1" x14ac:dyDescent="0.25">
      <c r="A517" s="2">
        <v>49</v>
      </c>
      <c r="B517" s="2">
        <v>44</v>
      </c>
      <c r="C517" s="2">
        <v>1969</v>
      </c>
      <c r="D517" s="2" t="s">
        <v>72</v>
      </c>
      <c r="E517" s="2" t="s">
        <v>942</v>
      </c>
      <c r="F517" s="2" t="s">
        <v>770</v>
      </c>
      <c r="G517" s="2"/>
      <c r="H517" s="2"/>
      <c r="I517" s="2"/>
      <c r="J517" s="2"/>
      <c r="K517" s="2"/>
      <c r="L517" s="2"/>
      <c r="M517" s="2"/>
      <c r="N517" s="2"/>
      <c r="O517" s="2"/>
      <c r="P517" s="2">
        <v>75</v>
      </c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>
        <f>COUNT(G517:AB517)</f>
        <v>1</v>
      </c>
      <c r="AD517" s="2">
        <f>SUM(G517:AB517)+IF(AC517&gt;=12,20,0)+IF(AC517&gt;=16,40,0)+IF(AC517&gt;=20,75,0)</f>
        <v>75</v>
      </c>
      <c r="AE517" s="2">
        <f>G517+H517+I517+J517+K517+L517+M517+N517+O517+P517+Q517+R517+S517+T517+U517+V517+W517+X517+Y517+Z517+AA517+AB517</f>
        <v>75</v>
      </c>
    </row>
    <row r="518" spans="1:31" s="11" customFormat="1" x14ac:dyDescent="0.25">
      <c r="A518" s="2">
        <v>50</v>
      </c>
      <c r="B518" s="2">
        <v>45</v>
      </c>
      <c r="C518" s="2">
        <v>1968</v>
      </c>
      <c r="D518" s="2" t="s">
        <v>72</v>
      </c>
      <c r="E518" s="2" t="s">
        <v>882</v>
      </c>
      <c r="F518" s="2" t="s">
        <v>85</v>
      </c>
      <c r="G518" s="2"/>
      <c r="H518" s="2"/>
      <c r="I518" s="2"/>
      <c r="J518" s="2"/>
      <c r="K518" s="2"/>
      <c r="L518" s="2"/>
      <c r="M518" s="2"/>
      <c r="N518" s="2">
        <v>37</v>
      </c>
      <c r="O518" s="2"/>
      <c r="P518" s="2"/>
      <c r="Q518" s="2">
        <v>36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>
        <f>COUNT(G518:AB518)</f>
        <v>2</v>
      </c>
      <c r="AD518" s="2">
        <f>SUM(G518:AB518)+IF(AC518&gt;=12,20,0)+IF(AC518&gt;=16,40,0)+IF(AC518&gt;=20,75,0)</f>
        <v>73</v>
      </c>
      <c r="AE518" s="2">
        <f>G518+H518+I518+J518+K518+L518+M518+N518+O518+P518+Q518+R518+S518+T518+U518+V518+W518+X518+Y518+Z518+AA518+AB518</f>
        <v>73</v>
      </c>
    </row>
    <row r="519" spans="1:31" s="11" customFormat="1" x14ac:dyDescent="0.25">
      <c r="A519" s="2">
        <v>51</v>
      </c>
      <c r="B519" s="2">
        <v>46</v>
      </c>
      <c r="C519" s="2">
        <v>1966</v>
      </c>
      <c r="D519" s="2" t="s">
        <v>72</v>
      </c>
      <c r="E519" s="2" t="s">
        <v>968</v>
      </c>
      <c r="F519" s="2" t="s">
        <v>802</v>
      </c>
      <c r="G519" s="2"/>
      <c r="H519" s="2"/>
      <c r="I519" s="2"/>
      <c r="J519" s="2"/>
      <c r="K519" s="2"/>
      <c r="L519" s="2"/>
      <c r="M519" s="2"/>
      <c r="N519" s="2">
        <v>36</v>
      </c>
      <c r="O519" s="2"/>
      <c r="P519" s="2"/>
      <c r="Q519" s="2">
        <v>35</v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>
        <f>COUNT(G519:AB519)</f>
        <v>2</v>
      </c>
      <c r="AD519" s="2">
        <f>SUM(G519:AB519)+IF(AC519&gt;=12,20,0)+IF(AC519&gt;=16,40,0)+IF(AC519&gt;=20,75,0)</f>
        <v>71</v>
      </c>
      <c r="AE519" s="2">
        <f>G519+H519+I519+J519+K519+L519+M519+N519+O519+P519+Q519+R519+S519+T519+U519+V519+W519+X519+Y519+Z519+AA519+AB519</f>
        <v>71</v>
      </c>
    </row>
    <row r="520" spans="1:31" s="11" customFormat="1" x14ac:dyDescent="0.25">
      <c r="A520" s="2">
        <v>52</v>
      </c>
      <c r="B520" s="2">
        <v>47</v>
      </c>
      <c r="C520" s="2">
        <v>1967</v>
      </c>
      <c r="D520" s="2" t="s">
        <v>72</v>
      </c>
      <c r="E520" s="2" t="s">
        <v>426</v>
      </c>
      <c r="F520" s="2" t="s">
        <v>427</v>
      </c>
      <c r="G520" s="2">
        <v>65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>
        <f>COUNT(G520:AB520)</f>
        <v>1</v>
      </c>
      <c r="AD520" s="2">
        <f>SUM(G520:AB520)+IF(AC520&gt;=12,20,0)+IF(AC520&gt;=16,40,0)+IF(AC520&gt;=20,75,0)</f>
        <v>65</v>
      </c>
      <c r="AE520" s="2">
        <f>G520+H520+I520+J520+K520+L520+M520+N520+O520+P520+Q520+R520+S520+T520+U520+V520+W520+X520+Y520+Z520+AA520+AB520</f>
        <v>65</v>
      </c>
    </row>
    <row r="521" spans="1:31" s="11" customFormat="1" x14ac:dyDescent="0.25">
      <c r="A521" s="2">
        <v>53</v>
      </c>
      <c r="B521" s="2">
        <v>48</v>
      </c>
      <c r="C521" s="2">
        <v>1966</v>
      </c>
      <c r="D521" s="2" t="s">
        <v>72</v>
      </c>
      <c r="E521" s="2" t="s">
        <v>556</v>
      </c>
      <c r="F521" s="2" t="s">
        <v>498</v>
      </c>
      <c r="G521" s="2"/>
      <c r="H521" s="2">
        <v>63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>
        <f>COUNT(G521:AB521)</f>
        <v>1</v>
      </c>
      <c r="AD521" s="2">
        <f>SUM(G521:AB521)+IF(AC521&gt;=12,20,0)+IF(AC521&gt;=16,40,0)+IF(AC521&gt;=20,75,0)</f>
        <v>63</v>
      </c>
      <c r="AE521" s="2">
        <f>G521+H521+I521+J521+K521+L521+M521+N521+O521+P521+Q521+R521+S521+T521+U521+V521+W521+X521+Y521+Z521+AA521+AB521</f>
        <v>63</v>
      </c>
    </row>
    <row r="522" spans="1:31" s="11" customFormat="1" x14ac:dyDescent="0.25">
      <c r="A522" s="2">
        <v>54</v>
      </c>
      <c r="B522" s="2">
        <v>49</v>
      </c>
      <c r="C522" s="2">
        <v>1968</v>
      </c>
      <c r="D522" s="2" t="s">
        <v>72</v>
      </c>
      <c r="E522" s="2" t="s">
        <v>280</v>
      </c>
      <c r="F522" s="2" t="s">
        <v>153</v>
      </c>
      <c r="G522" s="2">
        <v>18</v>
      </c>
      <c r="H522" s="2"/>
      <c r="I522" s="2"/>
      <c r="J522" s="2"/>
      <c r="K522" s="2">
        <v>44</v>
      </c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>
        <f>COUNT(G522:AB522)</f>
        <v>2</v>
      </c>
      <c r="AD522" s="2">
        <f>SUM(G522:AB522)+IF(AC522&gt;=12,20,0)+IF(AC522&gt;=16,40,0)+IF(AC522&gt;=20,75,0)</f>
        <v>62</v>
      </c>
      <c r="AE522" s="2">
        <f>G522+H522+I522+J522+K522+L522+M522+N522+O522+P522+Q522+R522+S522+T522+U522+V522+W522+X522+Y522+Z522+AA522+AB522</f>
        <v>62</v>
      </c>
    </row>
    <row r="523" spans="1:31" s="11" customFormat="1" x14ac:dyDescent="0.25">
      <c r="A523" s="2">
        <v>55</v>
      </c>
      <c r="B523" s="2">
        <v>50</v>
      </c>
      <c r="C523" s="2">
        <v>1966</v>
      </c>
      <c r="D523" s="2" t="s">
        <v>72</v>
      </c>
      <c r="E523" s="2" t="s">
        <v>557</v>
      </c>
      <c r="F523" s="2" t="s">
        <v>498</v>
      </c>
      <c r="G523" s="2"/>
      <c r="H523" s="2">
        <v>61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>
        <f>COUNT(G523:AB523)</f>
        <v>1</v>
      </c>
      <c r="AD523" s="2">
        <f>SUM(G523:AB523)+IF(AC523&gt;=12,20,0)+IF(AC523&gt;=16,40,0)+IF(AC523&gt;=20,75,0)</f>
        <v>61</v>
      </c>
      <c r="AE523" s="2">
        <f>G523+H523+I523+J523+K523+L523+M523+N523+O523+P523+Q523+R523+S523+T523+U523+V523+W523+X523+Y523+Z523+AA523+AB523</f>
        <v>61</v>
      </c>
    </row>
    <row r="524" spans="1:31" s="11" customFormat="1" x14ac:dyDescent="0.25">
      <c r="A524" s="2">
        <v>56</v>
      </c>
      <c r="B524" s="2">
        <v>51</v>
      </c>
      <c r="C524" s="2">
        <v>1966</v>
      </c>
      <c r="D524" s="2" t="s">
        <v>72</v>
      </c>
      <c r="E524" s="2" t="s">
        <v>657</v>
      </c>
      <c r="F524" s="2" t="s">
        <v>441</v>
      </c>
      <c r="G524" s="2"/>
      <c r="H524" s="2"/>
      <c r="I524" s="2">
        <v>60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>
        <f>COUNT(G524:AB524)</f>
        <v>1</v>
      </c>
      <c r="AD524" s="2">
        <f>SUM(G524:AB524)+IF(AC524&gt;=12,20,0)+IF(AC524&gt;=16,40,0)+IF(AC524&gt;=20,75,0)</f>
        <v>60</v>
      </c>
      <c r="AE524" s="2">
        <f>G524+H524+I524+J524+K524+L524+M524+N524+O524+P524+Q524+R524+S524+T524+U524+V524+W524+X524+Y524+Z524+AA524+AB524</f>
        <v>60</v>
      </c>
    </row>
    <row r="525" spans="1:31" s="11" customFormat="1" x14ac:dyDescent="0.25">
      <c r="A525" s="2">
        <v>57</v>
      </c>
      <c r="B525" s="2">
        <v>52</v>
      </c>
      <c r="C525" s="2">
        <v>1968</v>
      </c>
      <c r="D525" s="2" t="s">
        <v>72</v>
      </c>
      <c r="E525" s="2" t="s">
        <v>558</v>
      </c>
      <c r="F525" s="2" t="s">
        <v>559</v>
      </c>
      <c r="G525" s="2"/>
      <c r="H525" s="2">
        <v>59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>
        <f>COUNT(G525:AB525)</f>
        <v>1</v>
      </c>
      <c r="AD525" s="2">
        <f>SUM(G525:AB525)+IF(AC525&gt;=12,20,0)+IF(AC525&gt;=16,40,0)+IF(AC525&gt;=20,75,0)</f>
        <v>59</v>
      </c>
      <c r="AE525" s="2">
        <f>G525+H525+I525+J525+K525+L525+M525+N525+O525+P525+Q525+R525+S525+T525+U525+V525+W525+X525+Y525+Z525+AA525+AB525</f>
        <v>59</v>
      </c>
    </row>
    <row r="526" spans="1:31" s="11" customFormat="1" x14ac:dyDescent="0.25">
      <c r="A526" s="2">
        <v>58</v>
      </c>
      <c r="B526" s="2"/>
      <c r="C526" s="2">
        <v>1965</v>
      </c>
      <c r="D526" s="2" t="s">
        <v>72</v>
      </c>
      <c r="E526" s="2" t="s">
        <v>1131</v>
      </c>
      <c r="F526" s="2" t="s">
        <v>30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>
        <v>57</v>
      </c>
      <c r="T526" s="2"/>
      <c r="U526" s="2"/>
      <c r="V526" s="2"/>
      <c r="W526" s="2"/>
      <c r="X526" s="2"/>
      <c r="Y526" s="2"/>
      <c r="Z526" s="2"/>
      <c r="AA526" s="2"/>
      <c r="AB526" s="2"/>
      <c r="AC526" s="2">
        <f>COUNT(G526:AB526)</f>
        <v>1</v>
      </c>
      <c r="AD526" s="2">
        <f>SUM(G526:AB526)+IF(AC526&gt;=12,20,0)+IF(AC526&gt;=16,40,0)+IF(AC526&gt;=20,75,0)</f>
        <v>57</v>
      </c>
      <c r="AE526" s="2">
        <f>G526+H526+I526+J526+K526+L526+M526+N526+O526+P526+Q526+R526+S526+T526+U526+V526+W526+X526+Y526+Z526+AA526+AB526</f>
        <v>57</v>
      </c>
    </row>
    <row r="527" spans="1:31" s="11" customFormat="1" x14ac:dyDescent="0.25">
      <c r="A527" s="2">
        <v>59</v>
      </c>
      <c r="B527" s="2">
        <v>53</v>
      </c>
      <c r="C527" s="2">
        <v>1967</v>
      </c>
      <c r="D527" s="2" t="s">
        <v>72</v>
      </c>
      <c r="E527" s="2" t="s">
        <v>1030</v>
      </c>
      <c r="F527" s="2" t="s">
        <v>1029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>
        <v>55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>
        <f>COUNT(G527:AB527)</f>
        <v>1</v>
      </c>
      <c r="AD527" s="2">
        <f>SUM(G527:AB527)+IF(AC527&gt;=12,20,0)+IF(AC527&gt;=16,40,0)+IF(AC527&gt;=20,75,0)</f>
        <v>55</v>
      </c>
      <c r="AE527" s="2">
        <f>G527+H527+I527+J527+K527+L527+M527+N527+O527+P527+Q527+R527+S527+T527+U527+V527+W527+X527+Y527+Z527+AA527+AB527</f>
        <v>55</v>
      </c>
    </row>
    <row r="528" spans="1:31" s="11" customFormat="1" x14ac:dyDescent="0.25">
      <c r="A528" s="2">
        <v>60</v>
      </c>
      <c r="B528" s="2">
        <v>54</v>
      </c>
      <c r="C528" s="2">
        <v>1967</v>
      </c>
      <c r="D528" s="2" t="s">
        <v>72</v>
      </c>
      <c r="E528" s="2" t="s">
        <v>561</v>
      </c>
      <c r="F528" s="2" t="s">
        <v>498</v>
      </c>
      <c r="G528" s="2"/>
      <c r="H528" s="2">
        <v>52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>
        <f>COUNT(G528:AB528)</f>
        <v>1</v>
      </c>
      <c r="AD528" s="2">
        <f>SUM(G528:AB528)+IF(AC528&gt;=12,20,0)+IF(AC528&gt;=16,40,0)+IF(AC528&gt;=20,75,0)</f>
        <v>52</v>
      </c>
      <c r="AE528" s="2">
        <f>G528+H528+I528+J528+K528+L528+M528+N528+O528+P528+Q528+R528+S528+T528+U528+V528+W528+X528+Y528+Z528+AA528+AB528</f>
        <v>52</v>
      </c>
    </row>
    <row r="529" spans="1:31" s="11" customFormat="1" x14ac:dyDescent="0.25">
      <c r="A529" s="2">
        <v>61</v>
      </c>
      <c r="B529" s="2">
        <v>56</v>
      </c>
      <c r="C529" s="2">
        <v>1965</v>
      </c>
      <c r="D529" s="2" t="s">
        <v>72</v>
      </c>
      <c r="E529" s="2" t="s">
        <v>1031</v>
      </c>
      <c r="F529" s="2" t="s">
        <v>19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>
        <v>50</v>
      </c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>
        <f>COUNT(G529:AB529)</f>
        <v>1</v>
      </c>
      <c r="AD529" s="2">
        <f>SUM(G529:AB529)+IF(AC529&gt;=12,20,0)+IF(AC529&gt;=16,40,0)+IF(AC529&gt;=20,75,0)</f>
        <v>50</v>
      </c>
      <c r="AE529" s="2">
        <f>G529+H529+I529+J529+K529+L529+M529+N529+O529+P529+Q529+R529+S529+T529+U529+V529+W529+X529+Y529+Z529+AA529+AB529</f>
        <v>50</v>
      </c>
    </row>
    <row r="530" spans="1:31" s="11" customFormat="1" x14ac:dyDescent="0.25">
      <c r="A530" s="2">
        <v>62</v>
      </c>
      <c r="B530" s="2">
        <v>57</v>
      </c>
      <c r="C530" s="2">
        <v>1966</v>
      </c>
      <c r="D530" s="2" t="s">
        <v>72</v>
      </c>
      <c r="E530" s="2" t="s">
        <v>99</v>
      </c>
      <c r="F530" s="2" t="s">
        <v>14</v>
      </c>
      <c r="G530" s="2">
        <v>50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>
        <f>COUNT(G530:AB530)</f>
        <v>1</v>
      </c>
      <c r="AD530" s="2">
        <f>SUM(G530:AB530)+IF(AC530&gt;=12,20,0)+IF(AC530&gt;=16,40,0)+IF(AC530&gt;=20,75,0)</f>
        <v>50</v>
      </c>
      <c r="AE530" s="2">
        <f>G530+H530+I530+J530+K530+L530+M530+N530+O530+P530+Q530+R530+S530+T530+U530+V530+W530+X530+Y530+Z530+AA530+AB530</f>
        <v>50</v>
      </c>
    </row>
    <row r="531" spans="1:31" s="11" customFormat="1" x14ac:dyDescent="0.25">
      <c r="A531" s="2">
        <v>63</v>
      </c>
      <c r="B531" s="2">
        <v>58</v>
      </c>
      <c r="C531" s="2">
        <v>1966</v>
      </c>
      <c r="D531" s="2" t="s">
        <v>72</v>
      </c>
      <c r="E531" s="2" t="s">
        <v>197</v>
      </c>
      <c r="F531" s="2" t="s">
        <v>30</v>
      </c>
      <c r="G531" s="2">
        <v>49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>
        <f>COUNT(G531:AB531)</f>
        <v>1</v>
      </c>
      <c r="AD531" s="2">
        <f>SUM(G531:AB531)+IF(AC531&gt;=12,20,0)+IF(AC531&gt;=16,40,0)+IF(AC531&gt;=20,75,0)</f>
        <v>49</v>
      </c>
      <c r="AE531" s="2">
        <f>G531+H531+I531+J531+K531+L531+M531+N531+O531+P531+Q531+R531+S531+T531+U531+V531+W531+X531+Y531+Z531+AA531+AB531</f>
        <v>49</v>
      </c>
    </row>
    <row r="532" spans="1:31" s="11" customFormat="1" x14ac:dyDescent="0.25">
      <c r="A532" s="2">
        <v>64</v>
      </c>
      <c r="B532" s="2">
        <v>59</v>
      </c>
      <c r="C532" s="2">
        <v>1966</v>
      </c>
      <c r="D532" s="2" t="s">
        <v>72</v>
      </c>
      <c r="E532" s="2" t="s">
        <v>565</v>
      </c>
      <c r="F532" s="2" t="s">
        <v>32</v>
      </c>
      <c r="G532" s="2"/>
      <c r="H532" s="2">
        <v>49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>
        <f>COUNT(G532:AB532)</f>
        <v>1</v>
      </c>
      <c r="AD532" s="2">
        <f>SUM(G532:AB532)+IF(AC532&gt;=12,20,0)+IF(AC532&gt;=16,40,0)+IF(AC532&gt;=20,75,0)</f>
        <v>49</v>
      </c>
      <c r="AE532" s="2">
        <f>G532+H532+I532+J532+K532+L532+M532+N532+O532+P532+Q532+R532+S532+T532+U532+V532+W532+X532+Y532+Z532+AA532+AB532</f>
        <v>49</v>
      </c>
    </row>
    <row r="533" spans="1:31" s="11" customFormat="1" x14ac:dyDescent="0.25">
      <c r="A533" s="2">
        <v>65</v>
      </c>
      <c r="B533" s="2"/>
      <c r="C533" s="2">
        <v>1968</v>
      </c>
      <c r="D533" s="2" t="s">
        <v>72</v>
      </c>
      <c r="E533" s="2" t="s">
        <v>1132</v>
      </c>
      <c r="F533" s="2" t="s">
        <v>156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>
        <v>49</v>
      </c>
      <c r="T533" s="2"/>
      <c r="U533" s="2"/>
      <c r="V533" s="2"/>
      <c r="W533" s="2"/>
      <c r="X533" s="2"/>
      <c r="Y533" s="2"/>
      <c r="Z533" s="2"/>
      <c r="AA533" s="2"/>
      <c r="AB533" s="2"/>
      <c r="AC533" s="2">
        <f>COUNT(G533:AB533)</f>
        <v>1</v>
      </c>
      <c r="AD533" s="2">
        <f>SUM(G533:AB533)+IF(AC533&gt;=12,20,0)+IF(AC533&gt;=16,40,0)+IF(AC533&gt;=20,75,0)</f>
        <v>49</v>
      </c>
      <c r="AE533" s="2">
        <f>G533+H533+I533+J533+K533+L533+M533+N533+O533+P533+Q533+R533+S533+T533+U533+V533+W533+X533+Y533+Z533+AA533+AB533</f>
        <v>49</v>
      </c>
    </row>
    <row r="534" spans="1:31" s="11" customFormat="1" x14ac:dyDescent="0.25">
      <c r="A534" s="2">
        <v>66</v>
      </c>
      <c r="B534" s="2">
        <v>60</v>
      </c>
      <c r="C534" s="2">
        <v>1969</v>
      </c>
      <c r="D534" s="2" t="s">
        <v>72</v>
      </c>
      <c r="E534" s="2" t="s">
        <v>566</v>
      </c>
      <c r="F534" s="2" t="s">
        <v>802</v>
      </c>
      <c r="G534" s="2"/>
      <c r="H534" s="2">
        <v>48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>
        <f>COUNT(G534:AB534)</f>
        <v>1</v>
      </c>
      <c r="AD534" s="2">
        <f>SUM(G534:AB534)+IF(AC534&gt;=12,20,0)+IF(AC534&gt;=16,40,0)+IF(AC534&gt;=20,75,0)</f>
        <v>48</v>
      </c>
      <c r="AE534" s="2">
        <f>G534+H534+I534+J534+K534+L534+M534+N534+O534+P534+Q534+R534+S534+T534+U534+V534+W534+X534+Y534+Z534+AA534+AB534</f>
        <v>48</v>
      </c>
    </row>
    <row r="535" spans="1:31" s="11" customFormat="1" x14ac:dyDescent="0.25">
      <c r="A535" s="2">
        <v>67</v>
      </c>
      <c r="B535" s="2">
        <v>62</v>
      </c>
      <c r="C535" s="2">
        <v>1968</v>
      </c>
      <c r="D535" s="2" t="s">
        <v>72</v>
      </c>
      <c r="E535" s="2" t="s">
        <v>940</v>
      </c>
      <c r="F535" s="2" t="s">
        <v>941</v>
      </c>
      <c r="G535" s="2"/>
      <c r="H535" s="2"/>
      <c r="I535" s="2"/>
      <c r="J535" s="2"/>
      <c r="K535" s="2"/>
      <c r="L535" s="2"/>
      <c r="M535" s="2"/>
      <c r="N535" s="2"/>
      <c r="O535" s="2"/>
      <c r="P535" s="2">
        <v>48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>
        <f>COUNT(G535:AB535)</f>
        <v>1</v>
      </c>
      <c r="AD535" s="2">
        <f>SUM(G535:AB535)+IF(AC535&gt;=12,20,0)+IF(AC535&gt;=16,40,0)+IF(AC535&gt;=20,75,0)</f>
        <v>48</v>
      </c>
      <c r="AE535" s="2">
        <f>G535+H535+I535+J535+K535+L535+M535+N535+O535+P535+Q535+R535+S535+T535+U535+V535+W535+X535+Y535+Z535+AA535+AB535</f>
        <v>48</v>
      </c>
    </row>
    <row r="536" spans="1:31" s="11" customFormat="1" x14ac:dyDescent="0.25">
      <c r="A536" s="2">
        <v>68</v>
      </c>
      <c r="B536" s="2">
        <v>63</v>
      </c>
      <c r="C536" s="2">
        <v>1969</v>
      </c>
      <c r="D536" s="2" t="s">
        <v>72</v>
      </c>
      <c r="E536" s="2" t="s">
        <v>1032</v>
      </c>
      <c r="F536" s="2" t="s">
        <v>1033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>
        <v>48</v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>
        <f>COUNT(G536:AB536)</f>
        <v>1</v>
      </c>
      <c r="AD536" s="2">
        <f>SUM(G536:AB536)+IF(AC536&gt;=12,20,0)+IF(AC536&gt;=16,40,0)+IF(AC536&gt;=20,75,0)</f>
        <v>48</v>
      </c>
      <c r="AE536" s="2">
        <f>G536+H536+I536+J536+K536+L536+M536+N536+O536+P536+Q536+R536+S536+T536+U536+V536+W536+X536+Y536+Z536+AA536+AB536</f>
        <v>48</v>
      </c>
    </row>
    <row r="537" spans="1:31" s="11" customFormat="1" x14ac:dyDescent="0.25">
      <c r="A537" s="2">
        <v>69</v>
      </c>
      <c r="B537" s="2"/>
      <c r="C537" s="2">
        <v>1967</v>
      </c>
      <c r="D537" s="2" t="s">
        <v>72</v>
      </c>
      <c r="E537" s="2" t="s">
        <v>1133</v>
      </c>
      <c r="F537" s="2" t="s">
        <v>156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>
        <v>48</v>
      </c>
      <c r="T537" s="2"/>
      <c r="U537" s="2"/>
      <c r="V537" s="2"/>
      <c r="W537" s="2"/>
      <c r="X537" s="2"/>
      <c r="Y537" s="2"/>
      <c r="Z537" s="2"/>
      <c r="AA537" s="2"/>
      <c r="AB537" s="2"/>
      <c r="AC537" s="2">
        <f>COUNT(G537:AB537)</f>
        <v>1</v>
      </c>
      <c r="AD537" s="2">
        <f>SUM(G537:AB537)+IF(AC537&gt;=12,20,0)+IF(AC537&gt;=16,40,0)+IF(AC537&gt;=20,75,0)</f>
        <v>48</v>
      </c>
      <c r="AE537" s="2">
        <f>G537+H537+I537+J537+K537+L537+M537+N537+O537+P537+Q537+R537+S537+T537+U537+V537+W537+X537+Y537+Z537+AA537+AB537</f>
        <v>48</v>
      </c>
    </row>
    <row r="538" spans="1:31" s="11" customFormat="1" x14ac:dyDescent="0.25">
      <c r="A538" s="2">
        <v>70</v>
      </c>
      <c r="B538" s="2">
        <v>64</v>
      </c>
      <c r="C538" s="2">
        <v>1967</v>
      </c>
      <c r="D538" s="2" t="s">
        <v>72</v>
      </c>
      <c r="E538" s="2" t="s">
        <v>361</v>
      </c>
      <c r="F538" s="2" t="s">
        <v>352</v>
      </c>
      <c r="G538" s="2">
        <v>5</v>
      </c>
      <c r="H538" s="2"/>
      <c r="I538" s="2">
        <v>42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>
        <f>COUNT(G538:AB538)</f>
        <v>2</v>
      </c>
      <c r="AD538" s="2">
        <f>SUM(G538:AB538)+IF(AC538&gt;=12,20,0)+IF(AC538&gt;=16,40,0)+IF(AC538&gt;=20,75,0)</f>
        <v>47</v>
      </c>
      <c r="AE538" s="2">
        <f>G538+H538+I538+J538+K538+L538+M538+N538+O538+P538+Q538+R538+S538+T538+U538+V538+W538+X538+Y538+Z538+AA538+AB538</f>
        <v>47</v>
      </c>
    </row>
    <row r="539" spans="1:31" s="11" customFormat="1" x14ac:dyDescent="0.25">
      <c r="A539" s="2">
        <v>71</v>
      </c>
      <c r="B539" s="2"/>
      <c r="C539" s="2">
        <v>1966</v>
      </c>
      <c r="D539" s="2" t="s">
        <v>72</v>
      </c>
      <c r="E539" s="2" t="s">
        <v>1134</v>
      </c>
      <c r="F539" s="2" t="s">
        <v>359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>
        <v>47</v>
      </c>
      <c r="T539" s="2"/>
      <c r="U539" s="2"/>
      <c r="V539" s="2"/>
      <c r="W539" s="2"/>
      <c r="X539" s="2"/>
      <c r="Y539" s="2"/>
      <c r="Z539" s="2"/>
      <c r="AA539" s="2"/>
      <c r="AB539" s="2"/>
      <c r="AC539" s="2">
        <f>COUNT(G539:AB539)</f>
        <v>1</v>
      </c>
      <c r="AD539" s="2">
        <f>SUM(G539:AB539)+IF(AC539&gt;=12,20,0)+IF(AC539&gt;=16,40,0)+IF(AC539&gt;=20,75,0)</f>
        <v>47</v>
      </c>
      <c r="AE539" s="2">
        <f>G539+H539+I539+J539+K539+L539+M539+N539+O539+P539+Q539+R539+S539+T539+U539+V539+W539+X539+Y539+Z539+AA539+AB539</f>
        <v>47</v>
      </c>
    </row>
    <row r="540" spans="1:31" s="11" customFormat="1" x14ac:dyDescent="0.25">
      <c r="A540" s="2">
        <v>72</v>
      </c>
      <c r="B540" s="2">
        <v>65</v>
      </c>
      <c r="C540" s="2">
        <v>1969</v>
      </c>
      <c r="D540" s="2" t="s">
        <v>72</v>
      </c>
      <c r="E540" s="2" t="s">
        <v>738</v>
      </c>
      <c r="F540" s="2" t="s">
        <v>17</v>
      </c>
      <c r="G540" s="2"/>
      <c r="H540" s="2"/>
      <c r="I540" s="2"/>
      <c r="J540" s="2">
        <v>46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>
        <f>COUNT(G540:AB540)</f>
        <v>1</v>
      </c>
      <c r="AD540" s="2">
        <f>SUM(G540:AB540)+IF(AC540&gt;=12,20,0)+IF(AC540&gt;=16,40,0)+IF(AC540&gt;=20,75,0)</f>
        <v>46</v>
      </c>
      <c r="AE540" s="2">
        <f>G540+H540+I540+J540+K540+L540+M540+N540+O540+P540+Q540+R540+S540+T540+U540+V540+W540+X540+Y540+Z540+AA540+AB540</f>
        <v>46</v>
      </c>
    </row>
    <row r="541" spans="1:31" s="11" customFormat="1" x14ac:dyDescent="0.25">
      <c r="A541" s="2">
        <v>73</v>
      </c>
      <c r="B541" s="2">
        <v>66</v>
      </c>
      <c r="C541" s="2">
        <v>1968</v>
      </c>
      <c r="D541" s="2" t="s">
        <v>72</v>
      </c>
      <c r="E541" s="2" t="s">
        <v>1035</v>
      </c>
      <c r="F541" s="2" t="s">
        <v>495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>
        <v>46</v>
      </c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>
        <f>COUNT(G541:AB541)</f>
        <v>1</v>
      </c>
      <c r="AD541" s="2">
        <f>SUM(G541:AB541)+IF(AC541&gt;=12,20,0)+IF(AC541&gt;=16,40,0)+IF(AC541&gt;=20,75,0)</f>
        <v>46</v>
      </c>
      <c r="AE541" s="2">
        <f>G541+H541+I541+J541+K541+L541+M541+N541+O541+P541+Q541+R541+S541+T541+U541+V541+W541+X541+Y541+Z541+AA541+AB541</f>
        <v>46</v>
      </c>
    </row>
    <row r="542" spans="1:31" s="11" customFormat="1" x14ac:dyDescent="0.25">
      <c r="A542" s="2">
        <v>74</v>
      </c>
      <c r="B542" s="2">
        <v>67</v>
      </c>
      <c r="C542" s="2">
        <v>1966</v>
      </c>
      <c r="D542" s="2" t="s">
        <v>72</v>
      </c>
      <c r="E542" s="2" t="s">
        <v>568</v>
      </c>
      <c r="F542" s="2" t="s">
        <v>441</v>
      </c>
      <c r="G542" s="2"/>
      <c r="H542" s="2">
        <v>46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>
        <f>COUNT(G542:AB542)</f>
        <v>1</v>
      </c>
      <c r="AD542" s="2">
        <f>SUM(G542:AB542)+IF(AC542&gt;=12,20,0)+IF(AC542&gt;=16,40,0)+IF(AC542&gt;=20,75,0)</f>
        <v>46</v>
      </c>
      <c r="AE542" s="2">
        <f>G542+H542+I542+J542+K542+L542+M542+N542+O542+P542+Q542+R542+S542+T542+U542+V542+W542+X542+Y542+Z542+AA542+AB542</f>
        <v>46</v>
      </c>
    </row>
    <row r="543" spans="1:31" s="11" customFormat="1" x14ac:dyDescent="0.25">
      <c r="A543" s="2">
        <v>75</v>
      </c>
      <c r="B543" s="2">
        <v>68</v>
      </c>
      <c r="C543" s="2">
        <v>1969</v>
      </c>
      <c r="D543" s="2" t="s">
        <v>72</v>
      </c>
      <c r="E543" s="2" t="s">
        <v>881</v>
      </c>
      <c r="F543" s="2" t="s">
        <v>31</v>
      </c>
      <c r="G543" s="2"/>
      <c r="H543" s="2"/>
      <c r="I543" s="2"/>
      <c r="J543" s="2"/>
      <c r="K543" s="2"/>
      <c r="L543" s="2"/>
      <c r="M543" s="2"/>
      <c r="N543" s="2">
        <v>45</v>
      </c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>
        <f>COUNT(G543:AB543)</f>
        <v>1</v>
      </c>
      <c r="AD543" s="2">
        <f>SUM(G543:AB543)+IF(AC543&gt;=12,20,0)+IF(AC543&gt;=16,40,0)+IF(AC543&gt;=20,75,0)</f>
        <v>45</v>
      </c>
      <c r="AE543" s="2">
        <f>G543+H543+I543+J543+K543+L543+M543+N543+O543+P543+Q543+R543+S543+T543+U543+V543+W543+X543+Y543+Z543+AA543+AB543</f>
        <v>45</v>
      </c>
    </row>
    <row r="544" spans="1:31" s="11" customFormat="1" x14ac:dyDescent="0.25">
      <c r="A544" s="2">
        <v>76</v>
      </c>
      <c r="B544" s="2">
        <v>69</v>
      </c>
      <c r="C544" s="2">
        <v>1966</v>
      </c>
      <c r="D544" s="2" t="s">
        <v>72</v>
      </c>
      <c r="E544" s="2" t="s">
        <v>659</v>
      </c>
      <c r="F544" s="2" t="s">
        <v>441</v>
      </c>
      <c r="G544" s="2"/>
      <c r="H544" s="2"/>
      <c r="I544" s="2">
        <v>45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>
        <f>COUNT(G544:AB544)</f>
        <v>1</v>
      </c>
      <c r="AD544" s="2">
        <f>SUM(G544:AB544)+IF(AC544&gt;=12,20,0)+IF(AC544&gt;=16,40,0)+IF(AC544&gt;=20,75,0)</f>
        <v>45</v>
      </c>
      <c r="AE544" s="2">
        <f>G544+H544+I544+J544+K544+L544+M544+N544+O544+P544+Q544+R544+S544+T544+U544+V544+W544+X544+Y544+Z544+AA544+AB544</f>
        <v>45</v>
      </c>
    </row>
    <row r="545" spans="1:31" s="11" customFormat="1" x14ac:dyDescent="0.25">
      <c r="A545" s="2">
        <v>77</v>
      </c>
      <c r="B545" s="2">
        <v>70</v>
      </c>
      <c r="C545" s="2">
        <v>1965</v>
      </c>
      <c r="D545" s="2" t="s">
        <v>72</v>
      </c>
      <c r="E545" s="2" t="s">
        <v>380</v>
      </c>
      <c r="F545" s="2" t="s">
        <v>333</v>
      </c>
      <c r="G545" s="2">
        <v>5</v>
      </c>
      <c r="H545" s="2"/>
      <c r="I545" s="2">
        <v>40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>
        <f>COUNT(G545:AB545)</f>
        <v>2</v>
      </c>
      <c r="AD545" s="2">
        <f>SUM(G545:AB545)+IF(AC545&gt;=12,20,0)+IF(AC545&gt;=16,40,0)+IF(AC545&gt;=20,75,0)</f>
        <v>45</v>
      </c>
      <c r="AE545" s="2">
        <f>G545+H545+I545+J545+K545+L545+M545+N545+O545+P545+Q545+R545+S545+T545+U545+V545+W545+X545+Y545+Z545+AA545+AB545</f>
        <v>45</v>
      </c>
    </row>
    <row r="546" spans="1:31" s="11" customFormat="1" x14ac:dyDescent="0.25">
      <c r="A546" s="2">
        <v>78</v>
      </c>
      <c r="B546" s="2">
        <v>71</v>
      </c>
      <c r="C546" s="2">
        <v>1969</v>
      </c>
      <c r="D546" s="2" t="s">
        <v>72</v>
      </c>
      <c r="E546" s="2" t="s">
        <v>569</v>
      </c>
      <c r="F546" s="2" t="s">
        <v>31</v>
      </c>
      <c r="G546" s="2"/>
      <c r="H546" s="2">
        <v>45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>
        <f>COUNT(G546:AB546)</f>
        <v>1</v>
      </c>
      <c r="AD546" s="2">
        <f>SUM(G546:AB546)+IF(AC546&gt;=12,20,0)+IF(AC546&gt;=16,40,0)+IF(AC546&gt;=20,75,0)</f>
        <v>45</v>
      </c>
      <c r="AE546" s="2">
        <f>G546+H546+I546+J546+K546+L546+M546+N546+O546+P546+Q546+R546+S546+T546+U546+V546+W546+X546+Y546+Z546+AA546+AB546</f>
        <v>45</v>
      </c>
    </row>
    <row r="547" spans="1:31" s="11" customFormat="1" x14ac:dyDescent="0.25">
      <c r="A547" s="2">
        <v>79</v>
      </c>
      <c r="B547" s="2">
        <v>72</v>
      </c>
      <c r="C547" s="2">
        <v>1966</v>
      </c>
      <c r="D547" s="2" t="s">
        <v>72</v>
      </c>
      <c r="E547" s="2" t="s">
        <v>98</v>
      </c>
      <c r="F547" s="2" t="s">
        <v>96</v>
      </c>
      <c r="G547" s="2">
        <v>45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>
        <f>COUNT(G547:AB547)</f>
        <v>1</v>
      </c>
      <c r="AD547" s="2">
        <f>SUM(G547:AB547)+IF(AC547&gt;=12,20,0)+IF(AC547&gt;=16,40,0)+IF(AC547&gt;=20,75,0)</f>
        <v>45</v>
      </c>
      <c r="AE547" s="2">
        <f>G547+H547+I547+J547+K547+L547+M547+N547+O547+P547+Q547+R547+S547+T547+U547+V547+W547+X547+Y547+Z547+AA547+AB547</f>
        <v>45</v>
      </c>
    </row>
    <row r="548" spans="1:31" s="11" customFormat="1" x14ac:dyDescent="0.25">
      <c r="A548" s="2">
        <v>80</v>
      </c>
      <c r="B548" s="2"/>
      <c r="C548" s="2">
        <v>1967</v>
      </c>
      <c r="D548" s="2" t="s">
        <v>72</v>
      </c>
      <c r="E548" s="2" t="s">
        <v>1135</v>
      </c>
      <c r="F548" s="2" t="s">
        <v>30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>
        <v>45</v>
      </c>
      <c r="T548" s="2"/>
      <c r="U548" s="2"/>
      <c r="V548" s="2"/>
      <c r="W548" s="2"/>
      <c r="X548" s="2"/>
      <c r="Y548" s="2"/>
      <c r="Z548" s="2"/>
      <c r="AA548" s="2"/>
      <c r="AB548" s="2"/>
      <c r="AC548" s="2">
        <f>COUNT(G548:AB548)</f>
        <v>1</v>
      </c>
      <c r="AD548" s="2">
        <f>SUM(G548:AB548)+IF(AC548&gt;=12,20,0)+IF(AC548&gt;=16,40,0)+IF(AC548&gt;=20,75,0)</f>
        <v>45</v>
      </c>
      <c r="AE548" s="2">
        <f>G548+H548+I548+J548+K548+L548+M548+N548+O548+P548+Q548+R548+S548+T548+U548+V548+W548+X548+Y548+Z548+AA548+AB548</f>
        <v>45</v>
      </c>
    </row>
    <row r="549" spans="1:31" s="11" customFormat="1" x14ac:dyDescent="0.25">
      <c r="A549" s="2">
        <v>81</v>
      </c>
      <c r="B549" s="2">
        <v>73</v>
      </c>
      <c r="C549" s="2">
        <v>1968</v>
      </c>
      <c r="D549" s="2" t="s">
        <v>72</v>
      </c>
      <c r="E549" s="2" t="s">
        <v>739</v>
      </c>
      <c r="F549" s="2" t="s">
        <v>740</v>
      </c>
      <c r="G549" s="2"/>
      <c r="H549" s="2"/>
      <c r="I549" s="2"/>
      <c r="J549" s="2">
        <v>43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>
        <f>COUNT(G549:AB549)</f>
        <v>1</v>
      </c>
      <c r="AD549" s="2">
        <f>SUM(G549:AB549)+IF(AC549&gt;=12,20,0)+IF(AC549&gt;=16,40,0)+IF(AC549&gt;=20,75,0)</f>
        <v>43</v>
      </c>
      <c r="AE549" s="2">
        <f>G549+H549+I549+J549+K549+L549+M549+N549+O549+P549+Q549+R549+S549+T549+U549+V549+W549+X549+Y549+Z549+AA549+AB549</f>
        <v>43</v>
      </c>
    </row>
    <row r="550" spans="1:31" s="11" customFormat="1" x14ac:dyDescent="0.25">
      <c r="A550" s="2">
        <v>82</v>
      </c>
      <c r="B550" s="2">
        <v>74</v>
      </c>
      <c r="C550" s="2">
        <v>1968</v>
      </c>
      <c r="D550" s="2" t="s">
        <v>72</v>
      </c>
      <c r="E550" s="2" t="s">
        <v>1099</v>
      </c>
      <c r="F550" s="2" t="s">
        <v>17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>
        <v>42</v>
      </c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>
        <f>COUNT(G550:AB550)</f>
        <v>1</v>
      </c>
      <c r="AD550" s="2">
        <f>SUM(G550:AB550)+IF(AC550&gt;=12,20,0)+IF(AC550&gt;=16,40,0)+IF(AC550&gt;=20,75,0)</f>
        <v>42</v>
      </c>
      <c r="AE550" s="2">
        <f>G550+H550+I550+J550+K550+L550+M550+N550+O550+P550+Q550+R550+S550+T550+U550+V550+W550+X550+Y550+Z550+AA550+AB550</f>
        <v>42</v>
      </c>
    </row>
    <row r="551" spans="1:31" s="11" customFormat="1" x14ac:dyDescent="0.25">
      <c r="A551" s="2">
        <v>83</v>
      </c>
      <c r="B551" s="2">
        <v>77</v>
      </c>
      <c r="C551" s="2">
        <v>1969</v>
      </c>
      <c r="D551" s="2" t="s">
        <v>72</v>
      </c>
      <c r="E551" s="2" t="s">
        <v>1037</v>
      </c>
      <c r="F551" s="2" t="s">
        <v>85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>
        <v>41</v>
      </c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>
        <f>COUNT(G551:AB551)</f>
        <v>1</v>
      </c>
      <c r="AD551" s="2">
        <f>SUM(G551:AB551)+IF(AC551&gt;=12,20,0)+IF(AC551&gt;=16,40,0)+IF(AC551&gt;=20,75,0)</f>
        <v>41</v>
      </c>
      <c r="AE551" s="2">
        <f>G551+H551+I551+J551+K551+L551+M551+N551+O551+P551+Q551+R551+S551+T551+U551+V551+W551+X551+Y551+Z551+AA551+AB551</f>
        <v>41</v>
      </c>
    </row>
    <row r="552" spans="1:31" s="11" customFormat="1" x14ac:dyDescent="0.25">
      <c r="A552" s="2">
        <v>84</v>
      </c>
      <c r="B552" s="2">
        <v>76</v>
      </c>
      <c r="C552" s="2">
        <v>1968</v>
      </c>
      <c r="D552" s="2" t="s">
        <v>72</v>
      </c>
      <c r="E552" s="2" t="s">
        <v>1100</v>
      </c>
      <c r="F552" s="2" t="s">
        <v>498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>
        <v>41</v>
      </c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>
        <f>COUNT(G552:AB552)</f>
        <v>1</v>
      </c>
      <c r="AD552" s="2">
        <f>SUM(G552:AB552)+IF(AC552&gt;=12,20,0)+IF(AC552&gt;=16,40,0)+IF(AC552&gt;=20,75,0)</f>
        <v>41</v>
      </c>
      <c r="AE552" s="2">
        <f>G552+H552+I552+J552+K552+L552+M552+N552+O552+P552+Q552+R552+S552+T552+U552+V552+W552+X552+Y552+Z552+AA552+AB552</f>
        <v>41</v>
      </c>
    </row>
    <row r="553" spans="1:31" s="11" customFormat="1" x14ac:dyDescent="0.25">
      <c r="A553" s="2">
        <v>85</v>
      </c>
      <c r="B553" s="2">
        <v>78</v>
      </c>
      <c r="C553" s="2">
        <v>1967</v>
      </c>
      <c r="D553" s="2" t="s">
        <v>72</v>
      </c>
      <c r="E553" s="2" t="s">
        <v>1038</v>
      </c>
      <c r="F553" s="2" t="s">
        <v>57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>
        <v>40</v>
      </c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>
        <f>COUNT(G553:AB553)</f>
        <v>1</v>
      </c>
      <c r="AD553" s="2">
        <f>SUM(G553:AB553)+IF(AC553&gt;=12,20,0)+IF(AC553&gt;=16,40,0)+IF(AC553&gt;=20,75,0)</f>
        <v>40</v>
      </c>
      <c r="AE553" s="2">
        <f>G553+H553+I553+J553+K553+L553+M553+N553+O553+P553+Q553+R553+S553+T553+U553+V553+W553+X553+Y553+Z553+AA553+AB553</f>
        <v>40</v>
      </c>
    </row>
    <row r="554" spans="1:31" s="11" customFormat="1" x14ac:dyDescent="0.25">
      <c r="A554" s="2">
        <v>86</v>
      </c>
      <c r="B554" s="2">
        <v>80</v>
      </c>
      <c r="C554" s="2">
        <v>1966</v>
      </c>
      <c r="D554" s="2" t="s">
        <v>72</v>
      </c>
      <c r="E554" s="2" t="s">
        <v>1040</v>
      </c>
      <c r="F554" s="2" t="s">
        <v>57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>
        <v>38</v>
      </c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>
        <f>COUNT(G554:AB554)</f>
        <v>1</v>
      </c>
      <c r="AD554" s="2">
        <f>SUM(G554:AB554)+IF(AC554&gt;=12,20,0)+IF(AC554&gt;=16,40,0)+IF(AC554&gt;=20,75,0)</f>
        <v>38</v>
      </c>
      <c r="AE554" s="2">
        <f>G554+H554+I554+J554+K554+L554+M554+N554+O554+P554+Q554+R554+S554+T554+U554+V554+W554+X554+Y554+Z554+AA554+AB554</f>
        <v>38</v>
      </c>
    </row>
    <row r="555" spans="1:31" s="11" customFormat="1" x14ac:dyDescent="0.25">
      <c r="A555" s="2">
        <v>87</v>
      </c>
      <c r="B555" s="2">
        <v>81</v>
      </c>
      <c r="C555" s="2">
        <v>1965</v>
      </c>
      <c r="D555" s="2" t="s">
        <v>72</v>
      </c>
      <c r="E555" s="2" t="s">
        <v>203</v>
      </c>
      <c r="F555" s="2" t="s">
        <v>38</v>
      </c>
      <c r="G555" s="2">
        <v>37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>
        <f>COUNT(G555:AB555)</f>
        <v>1</v>
      </c>
      <c r="AD555" s="2">
        <f>SUM(G555:AB555)+IF(AC555&gt;=12,20,0)+IF(AC555&gt;=16,40,0)+IF(AC555&gt;=20,75,0)</f>
        <v>37</v>
      </c>
      <c r="AE555" s="2">
        <f>G555+H555+I555+J555+K555+L555+M555+N555+O555+P555+Q555+R555+S555+T555+U555+V555+W555+X555+Y555+Z555+AA555+AB555</f>
        <v>37</v>
      </c>
    </row>
    <row r="556" spans="1:31" s="11" customFormat="1" x14ac:dyDescent="0.25">
      <c r="A556" s="2">
        <v>88</v>
      </c>
      <c r="B556" s="2">
        <v>82</v>
      </c>
      <c r="C556" s="2">
        <v>1967</v>
      </c>
      <c r="D556" s="2" t="s">
        <v>72</v>
      </c>
      <c r="E556" s="2" t="s">
        <v>1041</v>
      </c>
      <c r="F556" s="2" t="s">
        <v>8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>
        <v>37</v>
      </c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>
        <f>COUNT(G556:AB556)</f>
        <v>1</v>
      </c>
      <c r="AD556" s="2">
        <f>SUM(G556:AB556)+IF(AC556&gt;=12,20,0)+IF(AC556&gt;=16,40,0)+IF(AC556&gt;=20,75,0)</f>
        <v>37</v>
      </c>
      <c r="AE556" s="2">
        <f>G556+H556+I556+J556+K556+L556+M556+N556+O556+P556+Q556+R556+S556+T556+U556+V556+W556+X556+Y556+Z556+AA556+AB556</f>
        <v>37</v>
      </c>
    </row>
    <row r="557" spans="1:31" s="11" customFormat="1" x14ac:dyDescent="0.25">
      <c r="A557" s="2">
        <v>89</v>
      </c>
      <c r="B557" s="2">
        <v>83</v>
      </c>
      <c r="C557" s="2">
        <v>1969</v>
      </c>
      <c r="D557" s="2" t="s">
        <v>72</v>
      </c>
      <c r="E557" s="2" t="s">
        <v>742</v>
      </c>
      <c r="F557" s="2" t="s">
        <v>441</v>
      </c>
      <c r="G557" s="2"/>
      <c r="H557" s="2"/>
      <c r="I557" s="2"/>
      <c r="J557" s="2">
        <v>35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>
        <f>COUNT(G557:AB557)</f>
        <v>1</v>
      </c>
      <c r="AD557" s="2">
        <f>SUM(G557:AB557)+IF(AC557&gt;=12,20,0)+IF(AC557&gt;=16,40,0)+IF(AC557&gt;=20,75,0)</f>
        <v>35</v>
      </c>
      <c r="AE557" s="2">
        <f>G557+H557+I557+J557+K557+L557+M557+N557+O557+P557+Q557+R557+S557+T557+U557+V557+W557+X557+Y557+Z557+AA557+AB557</f>
        <v>35</v>
      </c>
    </row>
    <row r="558" spans="1:31" s="11" customFormat="1" x14ac:dyDescent="0.25">
      <c r="A558" s="2">
        <v>90</v>
      </c>
      <c r="B558" s="2">
        <v>84</v>
      </c>
      <c r="C558" s="2">
        <v>1968</v>
      </c>
      <c r="D558" s="2" t="s">
        <v>72</v>
      </c>
      <c r="E558" s="2" t="s">
        <v>885</v>
      </c>
      <c r="F558" s="2" t="s">
        <v>834</v>
      </c>
      <c r="G558" s="2"/>
      <c r="H558" s="2"/>
      <c r="I558" s="2"/>
      <c r="J558" s="2"/>
      <c r="K558" s="2"/>
      <c r="L558" s="2"/>
      <c r="M558" s="2"/>
      <c r="N558" s="2">
        <v>35</v>
      </c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>
        <f>COUNT(G558:AB558)</f>
        <v>1</v>
      </c>
      <c r="AD558" s="2">
        <f>SUM(G558:AB558)+IF(AC558&gt;=12,20,0)+IF(AC558&gt;=16,40,0)+IF(AC558&gt;=20,75,0)</f>
        <v>35</v>
      </c>
      <c r="AE558" s="2">
        <f>G558+H558+I558+J558+K558+L558+M558+N558+O558+P558+Q558+R558+S558+T558+U558+V558+W558+X558+Y558+Z558+AA558+AB558</f>
        <v>35</v>
      </c>
    </row>
    <row r="559" spans="1:31" s="11" customFormat="1" x14ac:dyDescent="0.25">
      <c r="A559" s="2">
        <v>91</v>
      </c>
      <c r="B559" s="2">
        <v>86</v>
      </c>
      <c r="C559" s="2">
        <v>1967</v>
      </c>
      <c r="D559" s="2" t="s">
        <v>72</v>
      </c>
      <c r="E559" s="2" t="s">
        <v>210</v>
      </c>
      <c r="F559" s="2" t="s">
        <v>211</v>
      </c>
      <c r="G559" s="2">
        <v>33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>
        <f>COUNT(G559:AB559)</f>
        <v>1</v>
      </c>
      <c r="AD559" s="2">
        <f>SUM(G559:AB559)+IF(AC559&gt;=12,20,0)+IF(AC559&gt;=16,40,0)+IF(AC559&gt;=20,75,0)</f>
        <v>33</v>
      </c>
      <c r="AE559" s="2">
        <f>G559+H559+I559+J559+K559+L559+M559+N559+O559+P559+Q559+R559+S559+T559+U559+V559+W559+X559+Y559+Z559+AA559+AB559</f>
        <v>33</v>
      </c>
    </row>
    <row r="560" spans="1:31" s="11" customFormat="1" x14ac:dyDescent="0.25">
      <c r="A560" s="2">
        <v>92</v>
      </c>
      <c r="B560" s="2">
        <v>87</v>
      </c>
      <c r="C560" s="2">
        <v>1967</v>
      </c>
      <c r="D560" s="2" t="s">
        <v>72</v>
      </c>
      <c r="E560" s="2" t="s">
        <v>884</v>
      </c>
      <c r="F560" s="2" t="s">
        <v>594</v>
      </c>
      <c r="G560" s="2"/>
      <c r="H560" s="2"/>
      <c r="I560" s="2"/>
      <c r="J560" s="2"/>
      <c r="K560" s="2"/>
      <c r="L560" s="2"/>
      <c r="M560" s="2"/>
      <c r="N560" s="2">
        <v>33</v>
      </c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>
        <f>COUNT(G560:AB560)</f>
        <v>1</v>
      </c>
      <c r="AD560" s="2">
        <f>SUM(G560:AB560)+IF(AC560&gt;=12,20,0)+IF(AC560&gt;=16,40,0)+IF(AC560&gt;=20,75,0)</f>
        <v>33</v>
      </c>
      <c r="AE560" s="2">
        <f>G560+H560+I560+J560+K560+L560+M560+N560+O560+P560+Q560+R560+S560+T560+U560+V560+W560+X560+Y560+Z560+AA560+AB560</f>
        <v>33</v>
      </c>
    </row>
    <row r="561" spans="1:31" s="11" customFormat="1" x14ac:dyDescent="0.25">
      <c r="A561" s="2">
        <v>93</v>
      </c>
      <c r="B561" s="2">
        <v>88</v>
      </c>
      <c r="C561" s="2">
        <v>1968</v>
      </c>
      <c r="D561" s="2" t="s">
        <v>72</v>
      </c>
      <c r="E561" s="2" t="s">
        <v>880</v>
      </c>
      <c r="F561" s="2" t="s">
        <v>140</v>
      </c>
      <c r="G561" s="2"/>
      <c r="H561" s="2"/>
      <c r="I561" s="2"/>
      <c r="J561" s="2"/>
      <c r="K561" s="2"/>
      <c r="L561" s="2"/>
      <c r="M561" s="2"/>
      <c r="N561" s="2">
        <v>30</v>
      </c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>
        <f>COUNT(G561:AB561)</f>
        <v>1</v>
      </c>
      <c r="AD561" s="2">
        <f>SUM(G561:AB561)+IF(AC561&gt;=12,20,0)+IF(AC561&gt;=16,40,0)+IF(AC561&gt;=20,75,0)</f>
        <v>30</v>
      </c>
      <c r="AE561" s="2">
        <f>G561+H561+I561+J561+K561+L561+M561+N561+O561+P561+Q561+R561+S561+T561+U561+V561+W561+X561+Y561+Z561+AA561+AB561</f>
        <v>30</v>
      </c>
    </row>
    <row r="562" spans="1:31" s="11" customFormat="1" x14ac:dyDescent="0.25">
      <c r="A562" s="2">
        <v>94</v>
      </c>
      <c r="B562" s="2">
        <v>89</v>
      </c>
      <c r="C562" s="2">
        <v>1969</v>
      </c>
      <c r="D562" s="2" t="s">
        <v>72</v>
      </c>
      <c r="E562" s="2" t="s">
        <v>306</v>
      </c>
      <c r="F562" s="2" t="s">
        <v>146</v>
      </c>
      <c r="G562" s="2">
        <v>30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>
        <f>COUNT(G562:AB562)</f>
        <v>1</v>
      </c>
      <c r="AD562" s="2">
        <f>SUM(G562:AB562)+IF(AC562&gt;=12,20,0)+IF(AC562&gt;=16,40,0)+IF(AC562&gt;=20,75,0)</f>
        <v>30</v>
      </c>
      <c r="AE562" s="2">
        <f>G562+H562+I562+J562+K562+L562+M562+N562+O562+P562+Q562+R562+S562+T562+U562+V562+W562+X562+Y562+Z562+AA562+AB562</f>
        <v>30</v>
      </c>
    </row>
    <row r="563" spans="1:31" s="11" customFormat="1" x14ac:dyDescent="0.25">
      <c r="A563" s="2">
        <v>95</v>
      </c>
      <c r="B563" s="2">
        <v>90</v>
      </c>
      <c r="C563" s="2">
        <v>1966</v>
      </c>
      <c r="D563" s="2" t="s">
        <v>72</v>
      </c>
      <c r="E563" s="2" t="s">
        <v>883</v>
      </c>
      <c r="F563" s="2" t="s">
        <v>85</v>
      </c>
      <c r="G563" s="2"/>
      <c r="H563" s="2"/>
      <c r="I563" s="2"/>
      <c r="J563" s="2"/>
      <c r="K563" s="2"/>
      <c r="L563" s="2"/>
      <c r="M563" s="2"/>
      <c r="N563" s="2">
        <v>29</v>
      </c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>
        <f>COUNT(G563:AB563)</f>
        <v>1</v>
      </c>
      <c r="AD563" s="2">
        <f>SUM(G563:AB563)+IF(AC563&gt;=12,20,0)+IF(AC563&gt;=16,40,0)+IF(AC563&gt;=20,75,0)</f>
        <v>29</v>
      </c>
      <c r="AE563" s="2">
        <f>G563+H563+I563+J563+K563+L563+M563+N563+O563+P563+Q563+R563+S563+T563+U563+V563+W563+X563+Y563+Z563+AA563+AB563</f>
        <v>29</v>
      </c>
    </row>
    <row r="564" spans="1:31" s="11" customFormat="1" x14ac:dyDescent="0.25">
      <c r="A564" s="2">
        <v>96</v>
      </c>
      <c r="B564" s="2">
        <v>91</v>
      </c>
      <c r="C564" s="2">
        <v>1965</v>
      </c>
      <c r="D564" s="2" t="s">
        <v>72</v>
      </c>
      <c r="E564" s="2" t="s">
        <v>37</v>
      </c>
      <c r="F564" s="2" t="s">
        <v>28</v>
      </c>
      <c r="G564" s="2">
        <v>28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>
        <f>COUNT(G564:AB564)</f>
        <v>1</v>
      </c>
      <c r="AD564" s="2">
        <f>SUM(G564:AB564)+IF(AC564&gt;=12,20,0)+IF(AC564&gt;=16,40,0)+IF(AC564&gt;=20,75,0)</f>
        <v>28</v>
      </c>
      <c r="AE564" s="2">
        <f>G564+H564+I564+J564+K564+L564+M564+N564+O564+P564+Q564+R564+S564+T564+U564+V564+W564+X564+Y564+Z564+AA564+AB564</f>
        <v>28</v>
      </c>
    </row>
    <row r="565" spans="1:31" s="11" customFormat="1" x14ac:dyDescent="0.25">
      <c r="A565" s="2">
        <v>97</v>
      </c>
      <c r="B565" s="2">
        <v>93</v>
      </c>
      <c r="C565" s="2">
        <v>1965</v>
      </c>
      <c r="D565" s="2" t="s">
        <v>72</v>
      </c>
      <c r="E565" s="2" t="s">
        <v>101</v>
      </c>
      <c r="F565" s="2" t="s">
        <v>38</v>
      </c>
      <c r="G565" s="2">
        <v>26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>
        <f>COUNT(G565:AB565)</f>
        <v>1</v>
      </c>
      <c r="AD565" s="2">
        <f>SUM(G565:AB565)+IF(AC565&gt;=12,20,0)+IF(AC565&gt;=16,40,0)+IF(AC565&gt;=20,75,0)</f>
        <v>26</v>
      </c>
      <c r="AE565" s="2">
        <f>G565+H565+I565+J565+K565+L565+M565+N565+O565+P565+Q565+R565+S565+T565+U565+V565+W565+X565+Y565+Z565+AA565+AB565</f>
        <v>26</v>
      </c>
    </row>
    <row r="566" spans="1:31" s="11" customFormat="1" x14ac:dyDescent="0.25">
      <c r="A566" s="2">
        <v>98</v>
      </c>
      <c r="B566" s="2">
        <v>94</v>
      </c>
      <c r="C566" s="2">
        <v>1969</v>
      </c>
      <c r="D566" s="2" t="s">
        <v>72</v>
      </c>
      <c r="E566" s="2" t="s">
        <v>181</v>
      </c>
      <c r="F566" s="2" t="s">
        <v>150</v>
      </c>
      <c r="G566" s="2">
        <v>25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>
        <f>COUNT(G566:AB566)</f>
        <v>1</v>
      </c>
      <c r="AD566" s="2">
        <f>SUM(G566:AB566)+IF(AC566&gt;=12,20,0)+IF(AC566&gt;=16,40,0)+IF(AC566&gt;=20,75,0)</f>
        <v>25</v>
      </c>
      <c r="AE566" s="2">
        <f>G566+H566+I566+J566+K566+L566+M566+N566+O566+P566+Q566+R566+S566+T566+U566+V566+W566+X566+Y566+Z566+AA566+AB566</f>
        <v>25</v>
      </c>
    </row>
    <row r="567" spans="1:31" s="11" customFormat="1" x14ac:dyDescent="0.25">
      <c r="A567" s="2">
        <v>99</v>
      </c>
      <c r="B567" s="2">
        <v>95</v>
      </c>
      <c r="C567" s="2">
        <v>1966</v>
      </c>
      <c r="D567" s="2" t="s">
        <v>72</v>
      </c>
      <c r="E567" s="2" t="s">
        <v>743</v>
      </c>
      <c r="F567" s="2" t="s">
        <v>17</v>
      </c>
      <c r="G567" s="2"/>
      <c r="H567" s="2"/>
      <c r="I567" s="2"/>
      <c r="J567" s="2">
        <v>24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>
        <f>COUNT(G567:AB567)</f>
        <v>1</v>
      </c>
      <c r="AD567" s="2">
        <f>SUM(G567:AB567)+IF(AC567&gt;=12,20,0)+IF(AC567&gt;=16,40,0)+IF(AC567&gt;=20,75,0)</f>
        <v>24</v>
      </c>
      <c r="AE567" s="2">
        <f>G567+H567+I567+J567+K567+L567+M567+N567+O567+P567+Q567+R567+S567+T567+U567+V567+W567+X567+Y567+Z567+AA567+AB567</f>
        <v>24</v>
      </c>
    </row>
    <row r="568" spans="1:31" s="11" customFormat="1" x14ac:dyDescent="0.25">
      <c r="A568" s="2">
        <v>100</v>
      </c>
      <c r="B568" s="2">
        <v>96</v>
      </c>
      <c r="C568" s="2">
        <v>1968</v>
      </c>
      <c r="D568" s="2" t="s">
        <v>72</v>
      </c>
      <c r="E568" s="2" t="s">
        <v>428</v>
      </c>
      <c r="F568" s="2" t="s">
        <v>146</v>
      </c>
      <c r="G568" s="2">
        <v>23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>
        <f>COUNT(G568:AB568)</f>
        <v>1</v>
      </c>
      <c r="AD568" s="2">
        <f>SUM(G568:AB568)+IF(AC568&gt;=12,20,0)+IF(AC568&gt;=16,40,0)+IF(AC568&gt;=20,75,0)</f>
        <v>23</v>
      </c>
      <c r="AE568" s="2">
        <f>G568+H568+I568+J568+K568+L568+M568+N568+O568+P568+Q568+R568+S568+T568+U568+V568+W568+X568+Y568+Z568+AA568+AB568</f>
        <v>23</v>
      </c>
    </row>
    <row r="569" spans="1:31" s="11" customFormat="1" x14ac:dyDescent="0.25">
      <c r="A569" s="2">
        <v>101</v>
      </c>
      <c r="B569" s="2">
        <v>97</v>
      </c>
      <c r="C569" s="2">
        <v>1965</v>
      </c>
      <c r="D569" s="2" t="s">
        <v>72</v>
      </c>
      <c r="E569" s="2" t="s">
        <v>429</v>
      </c>
      <c r="F569" s="2" t="s">
        <v>138</v>
      </c>
      <c r="G569" s="2">
        <v>22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>
        <f>COUNT(G569:AB569)</f>
        <v>1</v>
      </c>
      <c r="AD569" s="2">
        <f>SUM(G569:AB569)+IF(AC569&gt;=12,20,0)+IF(AC569&gt;=16,40,0)+IF(AC569&gt;=20,75,0)</f>
        <v>22</v>
      </c>
      <c r="AE569" s="2">
        <f>G569+H569+I569+J569+K569+L569+M569+N569+O569+P569+Q569+R569+S569+T569+U569+V569+W569+X569+Y569+Z569+AA569+AB569</f>
        <v>22</v>
      </c>
    </row>
    <row r="570" spans="1:31" s="11" customFormat="1" x14ac:dyDescent="0.25">
      <c r="A570" s="2">
        <v>102</v>
      </c>
      <c r="B570" s="2">
        <v>98</v>
      </c>
      <c r="C570" s="2">
        <v>1966</v>
      </c>
      <c r="D570" s="2" t="s">
        <v>72</v>
      </c>
      <c r="E570" s="2" t="s">
        <v>214</v>
      </c>
      <c r="F570" s="2" t="s">
        <v>97</v>
      </c>
      <c r="G570" s="2">
        <v>20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>
        <f>COUNT(G570:AB570)</f>
        <v>1</v>
      </c>
      <c r="AD570" s="2">
        <f>SUM(G570:AB570)+IF(AC570&gt;=12,20,0)+IF(AC570&gt;=16,40,0)+IF(AC570&gt;=20,75,0)</f>
        <v>20</v>
      </c>
      <c r="AE570" s="2">
        <f>G570+H570+I570+J570+K570+L570+M570+N570+O570+P570+Q570+R570+S570+T570+U570+V570+W570+X570+Y570+Z570+AA570+AB570</f>
        <v>20</v>
      </c>
    </row>
    <row r="571" spans="1:31" s="11" customFormat="1" x14ac:dyDescent="0.25">
      <c r="A571" s="2">
        <v>103</v>
      </c>
      <c r="B571" s="2">
        <v>99</v>
      </c>
      <c r="C571" s="2">
        <v>1965</v>
      </c>
      <c r="D571" s="2" t="s">
        <v>72</v>
      </c>
      <c r="E571" s="2" t="s">
        <v>213</v>
      </c>
      <c r="F571" s="2" t="s">
        <v>5</v>
      </c>
      <c r="G571" s="2">
        <v>19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>
        <f>COUNT(G571:AB571)</f>
        <v>1</v>
      </c>
      <c r="AD571" s="2">
        <f>SUM(G571:AB571)+IF(AC571&gt;=12,20,0)+IF(AC571&gt;=16,40,0)+IF(AC571&gt;=20,75,0)</f>
        <v>19</v>
      </c>
      <c r="AE571" s="2">
        <f>G571+H571+I571+J571+K571+L571+M571+N571+O571+P571+Q571+R571+S571+T571+U571+V571+W571+X571+Y571+Z571+AA571+AB571</f>
        <v>19</v>
      </c>
    </row>
    <row r="572" spans="1:31" s="11" customFormat="1" x14ac:dyDescent="0.25">
      <c r="A572" s="2">
        <v>104</v>
      </c>
      <c r="B572" s="2">
        <v>100</v>
      </c>
      <c r="C572" s="2">
        <v>1965</v>
      </c>
      <c r="D572" s="2" t="s">
        <v>72</v>
      </c>
      <c r="E572" s="2" t="s">
        <v>217</v>
      </c>
      <c r="F572" s="2" t="s">
        <v>138</v>
      </c>
      <c r="G572" s="2">
        <v>16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>
        <f>COUNT(G572:AB572)</f>
        <v>1</v>
      </c>
      <c r="AD572" s="2">
        <f>SUM(G572:AB572)+IF(AC572&gt;=12,20,0)+IF(AC572&gt;=16,40,0)+IF(AC572&gt;=20,75,0)</f>
        <v>16</v>
      </c>
      <c r="AE572" s="2">
        <f>G572+H572+I572+J572+K572+L572+M572+N572+O572+P572+Q572+R572+S572+T572+U572+V572+W572+X572+Y572+Z572+AA572+AB572</f>
        <v>16</v>
      </c>
    </row>
    <row r="573" spans="1:31" s="11" customFormat="1" x14ac:dyDescent="0.25">
      <c r="A573" s="2">
        <v>105</v>
      </c>
      <c r="B573" s="2">
        <v>101</v>
      </c>
      <c r="C573" s="2">
        <v>1967</v>
      </c>
      <c r="D573" s="2" t="s">
        <v>72</v>
      </c>
      <c r="E573" s="2" t="s">
        <v>360</v>
      </c>
      <c r="F573" s="2" t="s">
        <v>441</v>
      </c>
      <c r="G573" s="2">
        <v>13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>
        <f>COUNT(G573:AB573)</f>
        <v>1</v>
      </c>
      <c r="AD573" s="2">
        <f>SUM(G573:AB573)+IF(AC573&gt;=12,20,0)+IF(AC573&gt;=16,40,0)+IF(AC573&gt;=20,75,0)</f>
        <v>13</v>
      </c>
      <c r="AE573" s="2">
        <f>G573+H573+I573+J573+K573+L573+M573+N573+O573+P573+Q573+R573+S573+T573+U573+V573+W573+X573+Y573+Z573+AA573+AB573</f>
        <v>13</v>
      </c>
    </row>
    <row r="574" spans="1:31" s="11" customFormat="1" x14ac:dyDescent="0.25">
      <c r="A574" s="2">
        <v>106</v>
      </c>
      <c r="B574" s="2">
        <v>102</v>
      </c>
      <c r="C574" s="2">
        <v>1969</v>
      </c>
      <c r="D574" s="2" t="s">
        <v>72</v>
      </c>
      <c r="E574" s="2" t="s">
        <v>430</v>
      </c>
      <c r="F574" s="2" t="s">
        <v>146</v>
      </c>
      <c r="G574" s="2">
        <v>11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>
        <f>COUNT(G574:AB574)</f>
        <v>1</v>
      </c>
      <c r="AD574" s="2">
        <f>SUM(G574:AB574)+IF(AC574&gt;=12,20,0)+IF(AC574&gt;=16,40,0)+IF(AC574&gt;=20,75,0)</f>
        <v>11</v>
      </c>
      <c r="AE574" s="2">
        <f>G574+H574+I574+J574+K574+L574+M574+N574+O574+P574+Q574+R574+S574+T574+U574+V574+W574+X574+Y574+Z574+AA574+AB574</f>
        <v>11</v>
      </c>
    </row>
    <row r="575" spans="1:31" s="11" customFormat="1" x14ac:dyDescent="0.25">
      <c r="A575" s="2">
        <v>107</v>
      </c>
      <c r="B575" s="2">
        <v>103</v>
      </c>
      <c r="C575" s="2">
        <v>1965</v>
      </c>
      <c r="D575" s="2" t="s">
        <v>72</v>
      </c>
      <c r="E575" s="2" t="s">
        <v>431</v>
      </c>
      <c r="F575" s="2" t="s">
        <v>138</v>
      </c>
      <c r="G575" s="2">
        <v>10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>
        <f>COUNT(G575:AB575)</f>
        <v>1</v>
      </c>
      <c r="AD575" s="2">
        <f>SUM(G575:AB575)+IF(AC575&gt;=12,20,0)+IF(AC575&gt;=16,40,0)+IF(AC575&gt;=20,75,0)</f>
        <v>10</v>
      </c>
      <c r="AE575" s="2">
        <f>G575+H575+I575+J575+K575+L575+M575+N575+O575+P575+Q575+R575+S575+T575+U575+V575+W575+X575+Y575+Z575+AA575+AB575</f>
        <v>10</v>
      </c>
    </row>
    <row r="576" spans="1:31" s="11" customFormat="1" x14ac:dyDescent="0.25">
      <c r="A576" s="2">
        <v>108</v>
      </c>
      <c r="B576" s="2">
        <v>104</v>
      </c>
      <c r="C576" s="2">
        <v>1967</v>
      </c>
      <c r="D576" s="2" t="s">
        <v>72</v>
      </c>
      <c r="E576" s="2" t="s">
        <v>357</v>
      </c>
      <c r="F576" s="2" t="s">
        <v>157</v>
      </c>
      <c r="G576" s="2">
        <v>9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>
        <f>COUNT(G576:AB576)</f>
        <v>1</v>
      </c>
      <c r="AD576" s="2">
        <f>SUM(G576:AB576)+IF(AC576&gt;=12,20,0)+IF(AC576&gt;=16,40,0)+IF(AC576&gt;=20,75,0)</f>
        <v>9</v>
      </c>
      <c r="AE576" s="2">
        <f>G576+H576+I576+J576+K576+L576+M576+N576+O576+P576+Q576+R576+S576+T576+U576+V576+W576+X576+Y576+Z576+AA576+AB576</f>
        <v>9</v>
      </c>
    </row>
    <row r="577" spans="1:31" s="11" customFormat="1" x14ac:dyDescent="0.25">
      <c r="A577" s="2">
        <v>109</v>
      </c>
      <c r="B577" s="2">
        <v>105</v>
      </c>
      <c r="C577" s="2">
        <v>1966</v>
      </c>
      <c r="D577" s="2" t="s">
        <v>72</v>
      </c>
      <c r="E577" s="2" t="s">
        <v>219</v>
      </c>
      <c r="F577" s="2" t="s">
        <v>146</v>
      </c>
      <c r="G577" s="2">
        <v>8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>
        <f>COUNT(G577:AB577)</f>
        <v>1</v>
      </c>
      <c r="AD577" s="2">
        <f>SUM(G577:AB577)+IF(AC577&gt;=12,20,0)+IF(AC577&gt;=16,40,0)+IF(AC577&gt;=20,75,0)</f>
        <v>8</v>
      </c>
      <c r="AE577" s="2">
        <f>G577+H577+I577+J577+K577+L577+M577+N577+O577+P577+Q577+R577+S577+T577+U577+V577+W577+X577+Y577+Z577+AA577+AB577</f>
        <v>8</v>
      </c>
    </row>
    <row r="578" spans="1:31" s="11" customFormat="1" x14ac:dyDescent="0.25">
      <c r="A578" s="2">
        <v>110</v>
      </c>
      <c r="B578" s="2">
        <v>106</v>
      </c>
      <c r="C578" s="2">
        <v>1969</v>
      </c>
      <c r="D578" s="2" t="s">
        <v>72</v>
      </c>
      <c r="E578" s="2" t="s">
        <v>432</v>
      </c>
      <c r="F578" s="2" t="s">
        <v>30</v>
      </c>
      <c r="G578" s="2">
        <v>7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>
        <f>COUNT(G578:AB578)</f>
        <v>1</v>
      </c>
      <c r="AD578" s="2">
        <f>SUM(G578:AB578)+IF(AC578&gt;=12,20,0)+IF(AC578&gt;=16,40,0)+IF(AC578&gt;=20,75,0)</f>
        <v>7</v>
      </c>
      <c r="AE578" s="2">
        <f>G578+H578+I578+J578+K578+L578+M578+N578+O578+P578+Q578+R578+S578+T578+U578+V578+W578+X578+Y578+Z578+AA578+AB578</f>
        <v>7</v>
      </c>
    </row>
    <row r="579" spans="1:31" s="11" customFormat="1" x14ac:dyDescent="0.25">
      <c r="A579" s="2">
        <v>111</v>
      </c>
      <c r="B579" s="2">
        <v>107</v>
      </c>
      <c r="C579" s="2">
        <v>1969</v>
      </c>
      <c r="D579" s="2" t="s">
        <v>72</v>
      </c>
      <c r="E579" s="2" t="s">
        <v>194</v>
      </c>
      <c r="F579" s="2" t="s">
        <v>195</v>
      </c>
      <c r="G579" s="2">
        <v>6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>
        <f>COUNT(G579:AB579)</f>
        <v>1</v>
      </c>
      <c r="AD579" s="2">
        <f>SUM(G579:AB579)+IF(AC579&gt;=12,20,0)+IF(AC579&gt;=16,40,0)+IF(AC579&gt;=20,75,0)</f>
        <v>6</v>
      </c>
      <c r="AE579" s="2">
        <f>G579+H579+I579+J579+K579+L579+M579+N579+O579+P579+Q579+R579+S579+T579+U579+V579+W579+X579+Y579+Z579+AA579+AB579</f>
        <v>6</v>
      </c>
    </row>
    <row r="580" spans="1:31" s="11" customFormat="1" x14ac:dyDescent="0.25">
      <c r="A580" s="2">
        <v>112</v>
      </c>
      <c r="B580" s="2">
        <v>108</v>
      </c>
      <c r="C580" s="2">
        <v>1965</v>
      </c>
      <c r="D580" s="2" t="s">
        <v>72</v>
      </c>
      <c r="E580" s="2" t="s">
        <v>358</v>
      </c>
      <c r="F580" s="2" t="s">
        <v>359</v>
      </c>
      <c r="G580" s="2">
        <v>5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>
        <f>COUNT(G580:AB580)</f>
        <v>1</v>
      </c>
      <c r="AD580" s="2">
        <f>SUM(G580:AB580)+IF(AC580&gt;=12,20,0)+IF(AC580&gt;=16,40,0)+IF(AC580&gt;=20,75,0)</f>
        <v>5</v>
      </c>
      <c r="AE580" s="2">
        <f>G580+H580+I580+J580+K580+L580+M580+N580+O580+P580+Q580+R580+S580+T580+U580+V580+W580+X580+Y580+Z580+AA580+AB580</f>
        <v>5</v>
      </c>
    </row>
    <row r="581" spans="1:31" s="11" customFormat="1" x14ac:dyDescent="0.25">
      <c r="A581" s="2">
        <v>113</v>
      </c>
      <c r="B581" s="2">
        <v>109</v>
      </c>
      <c r="C581" s="2">
        <v>1966</v>
      </c>
      <c r="D581" s="2" t="s">
        <v>72</v>
      </c>
      <c r="E581" s="2" t="s">
        <v>434</v>
      </c>
      <c r="F581" s="2" t="s">
        <v>97</v>
      </c>
      <c r="G581" s="2">
        <v>5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>
        <f>COUNT(G581:AB581)</f>
        <v>1</v>
      </c>
      <c r="AD581" s="2">
        <f>SUM(G581:AB581)+IF(AC581&gt;=12,20,0)+IF(AC581&gt;=16,40,0)+IF(AC581&gt;=20,75,0)</f>
        <v>5</v>
      </c>
      <c r="AE581" s="2">
        <f>G581+H581+I581+J581+K581+L581+M581+N581+O581+P581+Q581+R581+S581+T581+U581+V581+W581+X581+Y581+Z581+AA581+AB581</f>
        <v>5</v>
      </c>
    </row>
    <row r="582" spans="1:31" s="11" customFormat="1" x14ac:dyDescent="0.25">
      <c r="A582" s="2">
        <v>114</v>
      </c>
      <c r="B582" s="2">
        <v>110</v>
      </c>
      <c r="C582" s="2">
        <v>1966</v>
      </c>
      <c r="D582" s="2" t="s">
        <v>72</v>
      </c>
      <c r="E582" s="2" t="s">
        <v>433</v>
      </c>
      <c r="F582" s="2" t="s">
        <v>146</v>
      </c>
      <c r="G582" s="2">
        <v>5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>
        <f>COUNT(G582:AB582)</f>
        <v>1</v>
      </c>
      <c r="AD582" s="2">
        <f>SUM(G582:AB582)+IF(AC582&gt;=12,20,0)+IF(AC582&gt;=16,40,0)+IF(AC582&gt;=20,75,0)</f>
        <v>5</v>
      </c>
      <c r="AE582" s="2">
        <f>G582+H582+I582+J582+K582+L582+M582+N582+O582+P582+Q582+R582+S582+T582+U582+V582+W582+X582+Y582+Z582+AA582+AB582</f>
        <v>5</v>
      </c>
    </row>
    <row r="583" spans="1:31" s="11" customFormat="1" x14ac:dyDescent="0.25">
      <c r="A583" s="2">
        <v>115</v>
      </c>
      <c r="B583" s="2">
        <v>111</v>
      </c>
      <c r="C583" s="2">
        <v>1969</v>
      </c>
      <c r="D583" s="2" t="s">
        <v>72</v>
      </c>
      <c r="E583" s="2" t="s">
        <v>435</v>
      </c>
      <c r="F583" s="2" t="s">
        <v>146</v>
      </c>
      <c r="G583" s="2">
        <v>5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>
        <f>COUNT(G583:AB583)</f>
        <v>1</v>
      </c>
      <c r="AD583" s="2">
        <f>SUM(G583:AB583)+IF(AC583&gt;=12,20,0)+IF(AC583&gt;=16,40,0)+IF(AC583&gt;=20,75,0)</f>
        <v>5</v>
      </c>
      <c r="AE583" s="2">
        <f>G583+H583+I583+J583+K583+L583+M583+N583+O583+P583+Q583+R583+S583+T583+U583+V583+W583+X583+Y583+Z583+AA583+AB583</f>
        <v>5</v>
      </c>
    </row>
    <row r="584" spans="1:31" s="11" customFormat="1" x14ac:dyDescent="0.25">
      <c r="A584" s="2">
        <v>116</v>
      </c>
      <c r="B584" s="2">
        <v>112</v>
      </c>
      <c r="C584" s="2">
        <v>1969</v>
      </c>
      <c r="D584" s="2" t="s">
        <v>72</v>
      </c>
      <c r="E584" s="2" t="s">
        <v>196</v>
      </c>
      <c r="F584" s="2" t="s">
        <v>143</v>
      </c>
      <c r="G584" s="2">
        <v>5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>
        <f>COUNT(G584:AB584)</f>
        <v>1</v>
      </c>
      <c r="AD584" s="2">
        <f>SUM(G584:AB584)+IF(AC584&gt;=12,20,0)+IF(AC584&gt;=16,40,0)+IF(AC584&gt;=20,75,0)</f>
        <v>5</v>
      </c>
      <c r="AE584" s="2">
        <f>G584+H584+I584+J584+K584+L584+M584+N584+O584+P584+Q584+R584+S584+T584+U584+V584+W584+X584+Y584+Z584+AA584+AB584</f>
        <v>5</v>
      </c>
    </row>
    <row r="585" spans="1:31" x14ac:dyDescent="0.25">
      <c r="A585" s="2">
        <v>1</v>
      </c>
      <c r="B585" s="2">
        <v>1</v>
      </c>
      <c r="C585" s="20">
        <v>1963</v>
      </c>
      <c r="D585" s="3" t="s">
        <v>73</v>
      </c>
      <c r="E585" s="20" t="s">
        <v>661</v>
      </c>
      <c r="F585" s="20" t="s">
        <v>441</v>
      </c>
      <c r="G585" s="3"/>
      <c r="H585" s="3"/>
      <c r="I585" s="3">
        <v>65</v>
      </c>
      <c r="J585" s="3">
        <v>47</v>
      </c>
      <c r="K585" s="3">
        <v>43</v>
      </c>
      <c r="L585" s="3">
        <v>46</v>
      </c>
      <c r="M585" s="3">
        <v>49</v>
      </c>
      <c r="N585" s="3">
        <v>48</v>
      </c>
      <c r="O585" s="3">
        <v>46</v>
      </c>
      <c r="P585" s="3">
        <v>55</v>
      </c>
      <c r="Q585" s="3">
        <v>51</v>
      </c>
      <c r="R585" s="3">
        <v>50</v>
      </c>
      <c r="S585" s="3">
        <v>49</v>
      </c>
      <c r="T585" s="3"/>
      <c r="U585" s="3"/>
      <c r="V585" s="3"/>
      <c r="W585" s="3"/>
      <c r="X585" s="3"/>
      <c r="Y585" s="3"/>
      <c r="Z585" s="3"/>
      <c r="AA585" s="3"/>
      <c r="AB585" s="3"/>
      <c r="AC585" s="3">
        <f>COUNT(G585:AB585)</f>
        <v>11</v>
      </c>
      <c r="AD585" s="3">
        <f>SUM(G585:AB585)+IF(AC585&gt;=12,20,0)+IF(AC585&gt;=16,40,0)+IF(AC585&gt;=20,75,0)</f>
        <v>549</v>
      </c>
      <c r="AE585" s="3">
        <f>G585+H585+I585+J585+K585+L585+M585+N585+O585+P585+Q585+R585+S585+T585+U585+V585+W585+X585+Y585+Z585+AA585+AB585</f>
        <v>549</v>
      </c>
    </row>
    <row r="586" spans="1:31" x14ac:dyDescent="0.25">
      <c r="A586" s="2">
        <v>2</v>
      </c>
      <c r="B586" s="2">
        <v>3</v>
      </c>
      <c r="C586" s="20">
        <v>1963</v>
      </c>
      <c r="D586" s="3" t="s">
        <v>73</v>
      </c>
      <c r="E586" s="20" t="s">
        <v>363</v>
      </c>
      <c r="F586" s="20" t="s">
        <v>343</v>
      </c>
      <c r="G586" s="2">
        <v>44</v>
      </c>
      <c r="H586" s="22"/>
      <c r="I586" s="22"/>
      <c r="J586" s="22">
        <v>60</v>
      </c>
      <c r="K586" s="22"/>
      <c r="L586" s="22"/>
      <c r="M586" s="22">
        <v>65</v>
      </c>
      <c r="N586" s="22">
        <v>60</v>
      </c>
      <c r="O586" s="22">
        <v>65</v>
      </c>
      <c r="P586" s="22"/>
      <c r="Q586" s="3">
        <v>60</v>
      </c>
      <c r="R586" s="22">
        <v>70</v>
      </c>
      <c r="S586" s="3">
        <v>59</v>
      </c>
      <c r="T586" s="22"/>
      <c r="U586" s="22"/>
      <c r="V586" s="22"/>
      <c r="W586" s="22"/>
      <c r="X586" s="22"/>
      <c r="Y586" s="22"/>
      <c r="Z586" s="22"/>
      <c r="AA586" s="22"/>
      <c r="AB586" s="22"/>
      <c r="AC586" s="3">
        <f>COUNT(G586:AB586)</f>
        <v>8</v>
      </c>
      <c r="AD586" s="3">
        <f>SUM(G586:AB586)+IF(AC586&gt;=12,20,0)+IF(AC586&gt;=16,40,0)+IF(AC586&gt;=20,75,0)</f>
        <v>483</v>
      </c>
      <c r="AE586" s="3">
        <f>G586+H586+I586+J586+K586+L586+M586+N586+O586+P586+Q586+R586+S586+T586+U586+V586+W586+X586+Y586+Z586+AA586+AB586</f>
        <v>483</v>
      </c>
    </row>
    <row r="587" spans="1:31" x14ac:dyDescent="0.25">
      <c r="A587" s="2">
        <v>3</v>
      </c>
      <c r="B587" s="2">
        <v>2</v>
      </c>
      <c r="C587" s="20">
        <v>1964</v>
      </c>
      <c r="D587" s="3" t="s">
        <v>73</v>
      </c>
      <c r="E587" s="20" t="s">
        <v>745</v>
      </c>
      <c r="F587" s="20" t="s">
        <v>32</v>
      </c>
      <c r="G587" s="3"/>
      <c r="H587" s="3"/>
      <c r="I587" s="3"/>
      <c r="J587" s="3">
        <v>46</v>
      </c>
      <c r="K587" s="3">
        <v>49</v>
      </c>
      <c r="L587" s="3">
        <v>60</v>
      </c>
      <c r="M587" s="3">
        <v>60</v>
      </c>
      <c r="N587" s="3"/>
      <c r="O587" s="3">
        <v>50</v>
      </c>
      <c r="P587" s="3">
        <v>59</v>
      </c>
      <c r="Q587" s="3">
        <v>52</v>
      </c>
      <c r="R587" s="3">
        <v>52</v>
      </c>
      <c r="S587" s="3">
        <v>48</v>
      </c>
      <c r="T587" s="3"/>
      <c r="U587" s="3"/>
      <c r="V587" s="3"/>
      <c r="W587" s="3"/>
      <c r="X587" s="3"/>
      <c r="Y587" s="3"/>
      <c r="Z587" s="3"/>
      <c r="AA587" s="3"/>
      <c r="AB587" s="3"/>
      <c r="AC587" s="3">
        <f>COUNT(G587:AB587)</f>
        <v>9</v>
      </c>
      <c r="AD587" s="3">
        <f>SUM(G587:AB587)+IF(AC587&gt;=12,20,0)+IF(AC587&gt;=16,40,0)+IF(AC587&gt;=20,75,0)</f>
        <v>476</v>
      </c>
      <c r="AE587" s="3">
        <f>G587+H587+I587+J587+K587+L587+M587+N587+O587+P587+Q587+R587+S587+T587+U587+V587+W587+X587+Y587+Z587+AA587+AB587</f>
        <v>476</v>
      </c>
    </row>
    <row r="588" spans="1:31" x14ac:dyDescent="0.25">
      <c r="A588" s="2">
        <v>4</v>
      </c>
      <c r="B588" s="2">
        <v>4</v>
      </c>
      <c r="C588" s="20">
        <v>1962</v>
      </c>
      <c r="D588" s="3" t="s">
        <v>73</v>
      </c>
      <c r="E588" s="20" t="s">
        <v>295</v>
      </c>
      <c r="F588" s="20" t="s">
        <v>348</v>
      </c>
      <c r="G588" s="3">
        <v>48</v>
      </c>
      <c r="H588" s="3">
        <v>75</v>
      </c>
      <c r="I588" s="3"/>
      <c r="J588" s="3">
        <v>50</v>
      </c>
      <c r="K588" s="3">
        <v>60</v>
      </c>
      <c r="L588" s="3">
        <v>65</v>
      </c>
      <c r="M588" s="3"/>
      <c r="N588" s="3"/>
      <c r="O588" s="3"/>
      <c r="P588" s="3"/>
      <c r="Q588" s="3">
        <v>55</v>
      </c>
      <c r="R588" s="3">
        <v>57</v>
      </c>
      <c r="S588" s="3">
        <v>58</v>
      </c>
      <c r="T588" s="3"/>
      <c r="U588" s="3"/>
      <c r="V588" s="3"/>
      <c r="W588" s="3"/>
      <c r="X588" s="3"/>
      <c r="Y588" s="3"/>
      <c r="Z588" s="3"/>
      <c r="AA588" s="3"/>
      <c r="AB588" s="3"/>
      <c r="AC588" s="3">
        <f>COUNT(G588:AB588)</f>
        <v>8</v>
      </c>
      <c r="AD588" s="3">
        <f>SUM(G588:AB588)+IF(AC588&gt;=12,20,0)+IF(AC588&gt;=16,40,0)+IF(AC588&gt;=20,75,0)</f>
        <v>468</v>
      </c>
      <c r="AE588" s="3">
        <f>G588+H588+I588+J588+K588+L588+M588+N588+O588+P588+Q588+R588+S588+T588+U588+V588+W588+X588+Y588+Z588+AA588+AB588</f>
        <v>468</v>
      </c>
    </row>
    <row r="589" spans="1:31" x14ac:dyDescent="0.25">
      <c r="A589" s="2">
        <v>5</v>
      </c>
      <c r="B589" s="2">
        <v>6</v>
      </c>
      <c r="C589" s="20">
        <v>1963</v>
      </c>
      <c r="D589" s="3" t="s">
        <v>73</v>
      </c>
      <c r="E589" s="20" t="s">
        <v>225</v>
      </c>
      <c r="F589" s="20" t="s">
        <v>21</v>
      </c>
      <c r="G589" s="2">
        <v>20</v>
      </c>
      <c r="H589" s="3">
        <v>53</v>
      </c>
      <c r="I589" s="3"/>
      <c r="J589" s="3">
        <v>34</v>
      </c>
      <c r="K589" s="3">
        <v>37</v>
      </c>
      <c r="L589" s="3">
        <v>41</v>
      </c>
      <c r="M589" s="3">
        <v>39</v>
      </c>
      <c r="N589" s="3">
        <v>37</v>
      </c>
      <c r="O589" s="3">
        <v>40</v>
      </c>
      <c r="P589" s="3">
        <v>48</v>
      </c>
      <c r="Q589" s="3"/>
      <c r="R589" s="3">
        <v>41</v>
      </c>
      <c r="S589" s="3">
        <v>47</v>
      </c>
      <c r="T589" s="3"/>
      <c r="U589" s="3"/>
      <c r="V589" s="3"/>
      <c r="W589" s="3"/>
      <c r="X589" s="3"/>
      <c r="Y589" s="3"/>
      <c r="Z589" s="3"/>
      <c r="AA589" s="3"/>
      <c r="AB589" s="3"/>
      <c r="AC589" s="3">
        <f>COUNT(G589:AB589)</f>
        <v>11</v>
      </c>
      <c r="AD589" s="3">
        <f>SUM(G589:AB589)+IF(AC589&gt;=12,20,0)+IF(AC589&gt;=16,40,0)+IF(AC589&gt;=20,75,0)</f>
        <v>437</v>
      </c>
      <c r="AE589" s="3">
        <f>G589+H589+I589+J589+K589+L589+M589+N589+O589+P589+Q589+R589+S589+T589+U589+V589+W589+X589+Y589+Z589+AA589+AB589</f>
        <v>437</v>
      </c>
    </row>
    <row r="590" spans="1:31" x14ac:dyDescent="0.25">
      <c r="A590" s="2">
        <v>6</v>
      </c>
      <c r="B590" s="2">
        <v>8</v>
      </c>
      <c r="C590" s="20">
        <v>1964</v>
      </c>
      <c r="D590" s="3" t="s">
        <v>73</v>
      </c>
      <c r="E590" s="20" t="s">
        <v>574</v>
      </c>
      <c r="F590" s="20" t="s">
        <v>32</v>
      </c>
      <c r="G590" s="2"/>
      <c r="H590" s="5">
        <v>60</v>
      </c>
      <c r="I590" s="5"/>
      <c r="J590" s="2"/>
      <c r="K590" s="2"/>
      <c r="L590" s="2">
        <v>48</v>
      </c>
      <c r="M590" s="2">
        <v>50</v>
      </c>
      <c r="N590" s="2">
        <v>49</v>
      </c>
      <c r="O590" s="2">
        <v>49</v>
      </c>
      <c r="P590" s="5"/>
      <c r="Q590" s="5">
        <v>58</v>
      </c>
      <c r="R590" s="5">
        <v>56</v>
      </c>
      <c r="S590" s="3">
        <v>57</v>
      </c>
      <c r="T590" s="2"/>
      <c r="U590" s="2"/>
      <c r="V590" s="2"/>
      <c r="W590" s="2"/>
      <c r="X590" s="2"/>
      <c r="Y590" s="2"/>
      <c r="Z590" s="2"/>
      <c r="AA590" s="2"/>
      <c r="AB590" s="2"/>
      <c r="AC590" s="3">
        <f>COUNT(G590:AB590)</f>
        <v>8</v>
      </c>
      <c r="AD590" s="3">
        <f>SUM(G590:AB590)+IF(AC590&gt;=12,20,0)+IF(AC590&gt;=16,40,0)+IF(AC590&gt;=20,75,0)</f>
        <v>427</v>
      </c>
      <c r="AE590" s="3">
        <f>G590+H590+I590+J590+K590+L590+M590+N590+O590+P590+Q590+R590+S590+T590+U590+V590+W590+X590+Y590+Z590+AA590+AB590</f>
        <v>427</v>
      </c>
    </row>
    <row r="591" spans="1:31" x14ac:dyDescent="0.25">
      <c r="A591" s="2">
        <v>7</v>
      </c>
      <c r="B591" s="2">
        <v>5</v>
      </c>
      <c r="C591" s="20">
        <v>1961</v>
      </c>
      <c r="D591" s="20" t="s">
        <v>73</v>
      </c>
      <c r="E591" s="20" t="s">
        <v>572</v>
      </c>
      <c r="F591" s="20" t="s">
        <v>21</v>
      </c>
      <c r="G591" s="5"/>
      <c r="H591" s="3">
        <v>64</v>
      </c>
      <c r="I591" s="3"/>
      <c r="J591" s="5"/>
      <c r="K591" s="5"/>
      <c r="L591" s="5">
        <v>50</v>
      </c>
      <c r="M591" s="5"/>
      <c r="N591" s="5">
        <v>46</v>
      </c>
      <c r="O591" s="5">
        <v>60</v>
      </c>
      <c r="P591" s="3">
        <v>70</v>
      </c>
      <c r="Q591" s="3">
        <v>59</v>
      </c>
      <c r="R591" s="3">
        <v>59</v>
      </c>
      <c r="S591" s="3"/>
      <c r="T591" s="5"/>
      <c r="U591" s="5"/>
      <c r="V591" s="5"/>
      <c r="W591" s="5"/>
      <c r="X591" s="5"/>
      <c r="Y591" s="5"/>
      <c r="Z591" s="5"/>
      <c r="AA591" s="5"/>
      <c r="AB591" s="5"/>
      <c r="AC591" s="3">
        <f>COUNT(G591:AB591)</f>
        <v>7</v>
      </c>
      <c r="AD591" s="3">
        <f>SUM(G591:AB591)+IF(AC591&gt;=12,20,0)+IF(AC591&gt;=16,40,0)+IF(AC591&gt;=20,75,0)</f>
        <v>408</v>
      </c>
      <c r="AE591" s="3">
        <f>G591+H591+I591+J591+K591+L591+M591+N591+O591+P591+Q591+R591+S591+T591+U591+V591+W591+X591+Y591+Z591+AA591+AB591</f>
        <v>408</v>
      </c>
    </row>
    <row r="592" spans="1:31" x14ac:dyDescent="0.25">
      <c r="A592" s="2">
        <v>8</v>
      </c>
      <c r="B592" s="2">
        <v>7</v>
      </c>
      <c r="C592" s="5">
        <v>1963</v>
      </c>
      <c r="D592" s="5" t="s">
        <v>73</v>
      </c>
      <c r="E592" s="5" t="s">
        <v>577</v>
      </c>
      <c r="F592" s="5" t="s">
        <v>21</v>
      </c>
      <c r="G592" s="5"/>
      <c r="H592" s="5">
        <v>57</v>
      </c>
      <c r="I592" s="5"/>
      <c r="J592" s="5">
        <v>42</v>
      </c>
      <c r="K592" s="5"/>
      <c r="L592" s="5">
        <v>45</v>
      </c>
      <c r="M592" s="5">
        <v>45</v>
      </c>
      <c r="N592" s="5">
        <v>44</v>
      </c>
      <c r="O592" s="5"/>
      <c r="P592" s="5">
        <v>53</v>
      </c>
      <c r="Q592" s="5">
        <v>35</v>
      </c>
      <c r="R592" s="3">
        <v>51</v>
      </c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>
        <f>COUNT(G592:AB592)</f>
        <v>8</v>
      </c>
      <c r="AD592" s="5">
        <f>SUM(G592:AB592)+IF(AC592&gt;=12,20,0)+IF(AC592&gt;=16,40,0)+IF(AC592&gt;=20,75,0)</f>
        <v>372</v>
      </c>
      <c r="AE592" s="5">
        <f>G592+H592+I592+J592+K592+L592+M592+N592+O592+P592+Q592+R592+S592+T592+U592+V592+W592+X592+Y592+Z592+AA592+AB592</f>
        <v>372</v>
      </c>
    </row>
    <row r="593" spans="1:31" x14ac:dyDescent="0.25">
      <c r="A593" s="2">
        <v>9</v>
      </c>
      <c r="B593" s="2">
        <v>9</v>
      </c>
      <c r="C593" s="5">
        <v>1963</v>
      </c>
      <c r="D593" s="5" t="s">
        <v>73</v>
      </c>
      <c r="E593" s="5" t="s">
        <v>62</v>
      </c>
      <c r="F593" s="5" t="s">
        <v>5</v>
      </c>
      <c r="G593" s="2">
        <v>22</v>
      </c>
      <c r="H593" s="5"/>
      <c r="I593" s="5"/>
      <c r="J593" s="3">
        <v>39</v>
      </c>
      <c r="K593" s="3">
        <v>39</v>
      </c>
      <c r="L593" s="3">
        <v>43</v>
      </c>
      <c r="M593" s="3">
        <v>44</v>
      </c>
      <c r="N593" s="3">
        <v>42</v>
      </c>
      <c r="O593" s="3">
        <v>42</v>
      </c>
      <c r="P593" s="5"/>
      <c r="Q593" s="5">
        <v>42</v>
      </c>
      <c r="R593" s="5">
        <v>45</v>
      </c>
      <c r="S593" s="5"/>
      <c r="T593" s="3"/>
      <c r="U593" s="3"/>
      <c r="V593" s="3"/>
      <c r="W593" s="3"/>
      <c r="X593" s="3"/>
      <c r="Y593" s="3"/>
      <c r="Z593" s="3"/>
      <c r="AA593" s="3"/>
      <c r="AB593" s="3"/>
      <c r="AC593" s="5">
        <f>COUNT(G593:AB593)</f>
        <v>9</v>
      </c>
      <c r="AD593" s="5">
        <f>SUM(G593:AB593)+IF(AC593&gt;=12,20,0)+IF(AC593&gt;=16,40,0)+IF(AC593&gt;=20,75,0)</f>
        <v>358</v>
      </c>
      <c r="AE593" s="5">
        <f>G593+H593+I593+J593+K593+L593+M593+N593+O593+P593+Q593+R593+S593+T593+U593+V593+W593+X593+Y593+Z593+AA593+AB593</f>
        <v>358</v>
      </c>
    </row>
    <row r="594" spans="1:31" x14ac:dyDescent="0.25">
      <c r="A594" s="2">
        <v>10</v>
      </c>
      <c r="B594" s="2">
        <v>10</v>
      </c>
      <c r="C594" s="5">
        <v>1961</v>
      </c>
      <c r="D594" s="5" t="s">
        <v>73</v>
      </c>
      <c r="E594" s="5" t="s">
        <v>33</v>
      </c>
      <c r="F594" s="5" t="s">
        <v>441</v>
      </c>
      <c r="G594" s="2">
        <v>43</v>
      </c>
      <c r="H594" s="3">
        <v>63</v>
      </c>
      <c r="I594" s="3"/>
      <c r="J594" s="5">
        <v>49</v>
      </c>
      <c r="K594" s="5"/>
      <c r="L594" s="5"/>
      <c r="M594" s="5"/>
      <c r="N594" s="5">
        <v>50</v>
      </c>
      <c r="O594" s="5"/>
      <c r="P594" s="3">
        <v>75</v>
      </c>
      <c r="Q594" s="3">
        <v>70</v>
      </c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>
        <f>COUNT(G594:AB594)</f>
        <v>6</v>
      </c>
      <c r="AD594" s="5">
        <f>SUM(G594:AB594)+IF(AC594&gt;=12,20,0)+IF(AC594&gt;=16,40,0)+IF(AC594&gt;=20,75,0)</f>
        <v>350</v>
      </c>
      <c r="AE594" s="5">
        <f>G594+H594+I594+J594+K594+L594+M594+N594+O594+P594+Q594+R594+S594+T594+U594+V594+W594+X594+Y594+Z594+AA594+AB594</f>
        <v>350</v>
      </c>
    </row>
    <row r="595" spans="1:31" s="11" customFormat="1" x14ac:dyDescent="0.25">
      <c r="A595" s="2">
        <v>11</v>
      </c>
      <c r="B595" s="2">
        <v>11</v>
      </c>
      <c r="C595" s="2">
        <v>1960</v>
      </c>
      <c r="D595" s="2" t="s">
        <v>73</v>
      </c>
      <c r="E595" s="2" t="s">
        <v>39</v>
      </c>
      <c r="F595" s="2" t="s">
        <v>8</v>
      </c>
      <c r="G595" s="2">
        <v>40</v>
      </c>
      <c r="H595" s="2"/>
      <c r="I595" s="2"/>
      <c r="J595" s="3">
        <v>48</v>
      </c>
      <c r="K595" s="3">
        <v>47</v>
      </c>
      <c r="L595" s="3">
        <v>49</v>
      </c>
      <c r="M595" s="3"/>
      <c r="N595" s="3">
        <v>47</v>
      </c>
      <c r="O595" s="3">
        <v>48</v>
      </c>
      <c r="P595" s="2"/>
      <c r="Q595" s="2"/>
      <c r="R595" s="2">
        <v>54</v>
      </c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2">
        <f>COUNT(G595:AB595)</f>
        <v>7</v>
      </c>
      <c r="AD595" s="2">
        <f>SUM(G595:AB595)+IF(AC595&gt;=12,20,0)+IF(AC595&gt;=16,40,0)+IF(AC595&gt;=20,75,0)</f>
        <v>333</v>
      </c>
      <c r="AE595" s="2">
        <f>G595+H595+I595+J595+K595+L595+M595+N595+O595+P595+Q595+R595+S595+T595+U595+V595+W595+X595+Y595+Z595+AA595+AB595</f>
        <v>333</v>
      </c>
    </row>
    <row r="596" spans="1:31" s="11" customFormat="1" x14ac:dyDescent="0.25">
      <c r="A596" s="2">
        <v>12</v>
      </c>
      <c r="B596" s="2">
        <v>12</v>
      </c>
      <c r="C596" s="2">
        <v>1961</v>
      </c>
      <c r="D596" s="2" t="s">
        <v>73</v>
      </c>
      <c r="E596" s="2" t="s">
        <v>749</v>
      </c>
      <c r="F596" s="2" t="s">
        <v>28</v>
      </c>
      <c r="G596" s="2"/>
      <c r="H596" s="2"/>
      <c r="I596" s="2"/>
      <c r="J596" s="2">
        <v>36</v>
      </c>
      <c r="K596" s="2">
        <v>38</v>
      </c>
      <c r="L596" s="2">
        <v>42</v>
      </c>
      <c r="M596" s="2">
        <v>40</v>
      </c>
      <c r="N596" s="2">
        <v>38</v>
      </c>
      <c r="O596" s="2">
        <v>41</v>
      </c>
      <c r="P596" s="2"/>
      <c r="Q596" s="2">
        <v>36</v>
      </c>
      <c r="R596" s="2">
        <v>43</v>
      </c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>
        <f>COUNT(G596:AB596)</f>
        <v>8</v>
      </c>
      <c r="AD596" s="2">
        <f>SUM(G596:AB596)+IF(AC596&gt;=12,20,0)+IF(AC596&gt;=16,40,0)+IF(AC596&gt;=20,75,0)</f>
        <v>314</v>
      </c>
      <c r="AE596" s="2">
        <f>G596+H596+I596+J596+K596+L596+M596+N596+O596+P596+Q596+R596+S596+T596+U596+V596+W596+X596+Y596+Z596+AA596+AB596</f>
        <v>314</v>
      </c>
    </row>
    <row r="597" spans="1:31" s="11" customFormat="1" x14ac:dyDescent="0.25">
      <c r="A597" s="2">
        <v>13</v>
      </c>
      <c r="B597" s="2">
        <v>13</v>
      </c>
      <c r="C597" s="2">
        <v>1964</v>
      </c>
      <c r="D597" s="2" t="s">
        <v>73</v>
      </c>
      <c r="E597" s="2" t="s">
        <v>789</v>
      </c>
      <c r="F597" s="2" t="s">
        <v>8</v>
      </c>
      <c r="G597" s="2"/>
      <c r="H597" s="2"/>
      <c r="I597" s="2"/>
      <c r="J597" s="2"/>
      <c r="K597" s="2">
        <v>41</v>
      </c>
      <c r="L597" s="2">
        <v>47</v>
      </c>
      <c r="M597" s="2">
        <v>48</v>
      </c>
      <c r="N597" s="2"/>
      <c r="O597" s="2"/>
      <c r="P597" s="2">
        <v>58</v>
      </c>
      <c r="Q597" s="2">
        <v>56</v>
      </c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>
        <f>COUNT(G597:AB597)</f>
        <v>5</v>
      </c>
      <c r="AD597" s="2">
        <f>SUM(G597:AB597)+IF(AC597&gt;=12,20,0)+IF(AC597&gt;=16,40,0)+IF(AC597&gt;=20,75,0)</f>
        <v>250</v>
      </c>
      <c r="AE597" s="2">
        <f>G597+H597+I597+J597+K597+L597+M597+N597+O597+P597+Q597+R597+S597+T597+U597+V597+W597+X597+Y597+Z597+AA597+AB597</f>
        <v>250</v>
      </c>
    </row>
    <row r="598" spans="1:31" s="11" customFormat="1" x14ac:dyDescent="0.25">
      <c r="A598" s="2">
        <v>14</v>
      </c>
      <c r="B598" s="2">
        <v>15</v>
      </c>
      <c r="C598" s="2">
        <v>1961</v>
      </c>
      <c r="D598" s="2" t="s">
        <v>73</v>
      </c>
      <c r="E598" s="2" t="s">
        <v>224</v>
      </c>
      <c r="F598" s="2" t="s">
        <v>153</v>
      </c>
      <c r="G598" s="2">
        <v>21</v>
      </c>
      <c r="H598" s="2"/>
      <c r="I598" s="2"/>
      <c r="J598" s="2">
        <v>41</v>
      </c>
      <c r="K598" s="2">
        <v>40</v>
      </c>
      <c r="L598" s="2">
        <v>44</v>
      </c>
      <c r="M598" s="2"/>
      <c r="N598" s="2"/>
      <c r="O598" s="2"/>
      <c r="P598" s="2">
        <v>52</v>
      </c>
      <c r="Q598" s="2"/>
      <c r="R598" s="2"/>
      <c r="S598" s="2">
        <v>51</v>
      </c>
      <c r="T598" s="2"/>
      <c r="U598" s="2"/>
      <c r="V598" s="2"/>
      <c r="W598" s="2"/>
      <c r="X598" s="2"/>
      <c r="Y598" s="2"/>
      <c r="Z598" s="2"/>
      <c r="AA598" s="2"/>
      <c r="AB598" s="2"/>
      <c r="AC598" s="2">
        <f>COUNT(G598:AB598)</f>
        <v>6</v>
      </c>
      <c r="AD598" s="2">
        <f>SUM(G598:AB598)+IF(AC598&gt;=12,20,0)+IF(AC598&gt;=16,40,0)+IF(AC598&gt;=20,75,0)</f>
        <v>249</v>
      </c>
      <c r="AE598" s="2">
        <f>G598+H598+I598+J598+K598+L598+M598+N598+O598+P598+Q598+R598+S598+T598+U598+V598+W598+X598+Y598+Z598+AA598+AB598</f>
        <v>249</v>
      </c>
    </row>
    <row r="599" spans="1:31" s="11" customFormat="1" x14ac:dyDescent="0.25">
      <c r="A599" s="2">
        <v>15</v>
      </c>
      <c r="B599" s="2">
        <v>16</v>
      </c>
      <c r="C599" s="2">
        <v>1964</v>
      </c>
      <c r="D599" s="2" t="s">
        <v>73</v>
      </c>
      <c r="E599" s="2" t="s">
        <v>56</v>
      </c>
      <c r="F599" s="2" t="s">
        <v>27</v>
      </c>
      <c r="G599" s="2">
        <v>38</v>
      </c>
      <c r="H599" s="2"/>
      <c r="I599" s="2"/>
      <c r="J599" s="2">
        <v>45</v>
      </c>
      <c r="K599" s="2">
        <v>48</v>
      </c>
      <c r="L599" s="2"/>
      <c r="M599" s="2"/>
      <c r="N599" s="2"/>
      <c r="O599" s="2"/>
      <c r="P599" s="2">
        <v>56</v>
      </c>
      <c r="Q599" s="2"/>
      <c r="R599" s="2"/>
      <c r="S599" s="2">
        <v>55</v>
      </c>
      <c r="T599" s="2"/>
      <c r="U599" s="2"/>
      <c r="V599" s="2"/>
      <c r="W599" s="2"/>
      <c r="X599" s="2"/>
      <c r="Y599" s="2"/>
      <c r="Z599" s="2"/>
      <c r="AA599" s="2"/>
      <c r="AB599" s="2"/>
      <c r="AC599" s="2">
        <f>COUNT(G599:AB599)</f>
        <v>5</v>
      </c>
      <c r="AD599" s="2">
        <f>SUM(G599:AB599)+IF(AC599&gt;=12,20,0)+IF(AC599&gt;=16,40,0)+IF(AC599&gt;=20,75,0)</f>
        <v>242</v>
      </c>
      <c r="AE599" s="2">
        <f>G599+H599+I599+J599+K599+L599+M599+N599+O599+P599+Q599+R599+S599+T599+U599+V599+W599+X599+Y599+Z599+AA599+AB599</f>
        <v>242</v>
      </c>
    </row>
    <row r="600" spans="1:31" s="11" customFormat="1" x14ac:dyDescent="0.25">
      <c r="A600" s="2">
        <v>16</v>
      </c>
      <c r="B600" s="2">
        <v>14</v>
      </c>
      <c r="C600" s="2">
        <v>1963</v>
      </c>
      <c r="D600" s="2" t="s">
        <v>73</v>
      </c>
      <c r="E600" s="2" t="s">
        <v>570</v>
      </c>
      <c r="F600" s="2" t="s">
        <v>441</v>
      </c>
      <c r="G600" s="2"/>
      <c r="H600" s="2">
        <v>80</v>
      </c>
      <c r="I600" s="2"/>
      <c r="J600" s="2"/>
      <c r="K600" s="2"/>
      <c r="L600" s="2"/>
      <c r="M600" s="2"/>
      <c r="N600" s="2"/>
      <c r="O600" s="2"/>
      <c r="P600" s="2"/>
      <c r="Q600" s="2">
        <v>75</v>
      </c>
      <c r="R600" s="2">
        <v>75</v>
      </c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>
        <f>COUNT(G600:AB600)</f>
        <v>3</v>
      </c>
      <c r="AD600" s="2">
        <f>SUM(G600:AB600)+IF(AC600&gt;=12,20,0)+IF(AC600&gt;=16,40,0)+IF(AC600&gt;=20,75,0)</f>
        <v>230</v>
      </c>
      <c r="AE600" s="2">
        <f>G600+H600+I600+J600+K600+L600+M600+N600+O600+P600+Q600+R600+S600+T600+U600+V600+W600+X600+Y600+Z600+AA600+AB600</f>
        <v>230</v>
      </c>
    </row>
    <row r="601" spans="1:31" s="11" customFormat="1" x14ac:dyDescent="0.25">
      <c r="A601" s="2">
        <v>17</v>
      </c>
      <c r="B601" s="2">
        <v>17</v>
      </c>
      <c r="C601" s="2">
        <v>1961</v>
      </c>
      <c r="D601" s="2" t="s">
        <v>73</v>
      </c>
      <c r="E601" s="2" t="s">
        <v>835</v>
      </c>
      <c r="F601" s="2" t="s">
        <v>348</v>
      </c>
      <c r="G601" s="2"/>
      <c r="H601" s="2"/>
      <c r="I601" s="2"/>
      <c r="J601" s="2"/>
      <c r="K601" s="2"/>
      <c r="L601" s="2"/>
      <c r="M601" s="2">
        <v>46</v>
      </c>
      <c r="N601" s="2"/>
      <c r="O601" s="2">
        <v>45</v>
      </c>
      <c r="P601" s="2">
        <v>51</v>
      </c>
      <c r="Q601" s="2">
        <v>45</v>
      </c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>
        <f>COUNT(G601:AB601)</f>
        <v>4</v>
      </c>
      <c r="AD601" s="2">
        <f>SUM(G601:AB601)+IF(AC601&gt;=12,20,0)+IF(AC601&gt;=16,40,0)+IF(AC601&gt;=20,75,0)</f>
        <v>187</v>
      </c>
      <c r="AE601" s="2">
        <f>G601+H601+I601+J601+K601+L601+M601+N601+O601+P601+Q601+R601+S601+T601+U601+V601+W601+X601+Y601+Z601+AA601+AB601</f>
        <v>187</v>
      </c>
    </row>
    <row r="602" spans="1:31" s="11" customFormat="1" x14ac:dyDescent="0.25">
      <c r="A602" s="2">
        <v>18</v>
      </c>
      <c r="B602" s="2">
        <v>18</v>
      </c>
      <c r="C602" s="2">
        <v>1963</v>
      </c>
      <c r="D602" s="2" t="s">
        <v>73</v>
      </c>
      <c r="E602" s="2" t="s">
        <v>833</v>
      </c>
      <c r="F602" s="2" t="s">
        <v>834</v>
      </c>
      <c r="G602" s="2"/>
      <c r="H602" s="2"/>
      <c r="I602" s="2"/>
      <c r="J602" s="2"/>
      <c r="K602" s="2"/>
      <c r="L602" s="2"/>
      <c r="M602" s="2">
        <v>47</v>
      </c>
      <c r="N602" s="2"/>
      <c r="O602" s="2">
        <v>44</v>
      </c>
      <c r="P602" s="2"/>
      <c r="Q602" s="2">
        <v>44</v>
      </c>
      <c r="R602" s="2">
        <v>49</v>
      </c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>
        <f>COUNT(G602:AB602)</f>
        <v>4</v>
      </c>
      <c r="AD602" s="2">
        <f>SUM(G602:AB602)+IF(AC602&gt;=12,20,0)+IF(AC602&gt;=16,40,0)+IF(AC602&gt;=20,75,0)</f>
        <v>184</v>
      </c>
      <c r="AE602" s="2">
        <f>G602+H602+I602+J602+K602+L602+M602+N602+O602+P602+Q602+R602+S602+T602+U602+V602+W602+X602+Y602+Z602+AA602+AB602</f>
        <v>184</v>
      </c>
    </row>
    <row r="603" spans="1:31" s="11" customFormat="1" x14ac:dyDescent="0.25">
      <c r="A603" s="2">
        <v>19</v>
      </c>
      <c r="B603" s="2">
        <v>20</v>
      </c>
      <c r="C603" s="2">
        <v>1961</v>
      </c>
      <c r="D603" s="2" t="s">
        <v>73</v>
      </c>
      <c r="E603" s="2" t="s">
        <v>744</v>
      </c>
      <c r="F603" s="2" t="s">
        <v>140</v>
      </c>
      <c r="G603" s="2">
        <v>50</v>
      </c>
      <c r="H603" s="2"/>
      <c r="I603" s="2"/>
      <c r="J603" s="2">
        <v>65</v>
      </c>
      <c r="K603" s="2">
        <v>65</v>
      </c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>
        <f>COUNT(G603:AB603)</f>
        <v>3</v>
      </c>
      <c r="AD603" s="2">
        <f>SUM(G603:AB603)+IF(AC603&gt;=12,20,0)+IF(AC603&gt;=16,40,0)+IF(AC603&gt;=20,75,0)</f>
        <v>180</v>
      </c>
      <c r="AE603" s="2">
        <f>G603+H603+I603+J603+K603+L603+M603+N603+O603+P603+Q603+R603+S603+T603+U603+V603+W603+X603+Y603+Z603+AA603+AB603</f>
        <v>180</v>
      </c>
    </row>
    <row r="604" spans="1:31" s="11" customFormat="1" x14ac:dyDescent="0.25">
      <c r="A604" s="2">
        <v>20</v>
      </c>
      <c r="B604" s="2">
        <v>19</v>
      </c>
      <c r="C604" s="2">
        <v>1964</v>
      </c>
      <c r="D604" s="2" t="s">
        <v>73</v>
      </c>
      <c r="E604" s="2" t="s">
        <v>571</v>
      </c>
      <c r="F604" s="2" t="s">
        <v>441</v>
      </c>
      <c r="G604" s="2"/>
      <c r="H604" s="2">
        <v>65</v>
      </c>
      <c r="I604" s="2"/>
      <c r="J604" s="2"/>
      <c r="K604" s="2"/>
      <c r="L604" s="2"/>
      <c r="M604" s="2"/>
      <c r="N604" s="2"/>
      <c r="O604" s="2"/>
      <c r="P604" s="2"/>
      <c r="Q604" s="2">
        <v>57</v>
      </c>
      <c r="R604" s="2">
        <v>58</v>
      </c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>
        <f>COUNT(G604:AB604)</f>
        <v>3</v>
      </c>
      <c r="AD604" s="2">
        <f>SUM(G604:AB604)+IF(AC604&gt;=12,20,0)+IF(AC604&gt;=16,40,0)+IF(AC604&gt;=20,75,0)</f>
        <v>180</v>
      </c>
      <c r="AE604" s="2">
        <f>G604+H604+I604+J604+K604+L604+M604+N604+O604+P604+Q604+R604+S604+T604+U604+V604+W604+X604+Y604+Z604+AA604+AB604</f>
        <v>180</v>
      </c>
    </row>
    <row r="605" spans="1:31" s="11" customFormat="1" x14ac:dyDescent="0.25">
      <c r="A605" s="2">
        <v>21</v>
      </c>
      <c r="B605" s="2">
        <v>26</v>
      </c>
      <c r="C605" s="2">
        <v>1962</v>
      </c>
      <c r="D605" s="2" t="s">
        <v>73</v>
      </c>
      <c r="E605" s="2" t="s">
        <v>1046</v>
      </c>
      <c r="F605" s="2" t="s">
        <v>5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>
        <v>49</v>
      </c>
      <c r="R605" s="2">
        <v>55</v>
      </c>
      <c r="S605" s="2">
        <v>54</v>
      </c>
      <c r="T605" s="2"/>
      <c r="U605" s="2"/>
      <c r="V605" s="2"/>
      <c r="W605" s="2"/>
      <c r="X605" s="2"/>
      <c r="Y605" s="2"/>
      <c r="Z605" s="2"/>
      <c r="AA605" s="2"/>
      <c r="AB605" s="2"/>
      <c r="AC605" s="2">
        <f>COUNT(G605:AB605)</f>
        <v>3</v>
      </c>
      <c r="AD605" s="2">
        <f>SUM(G605:AB605)+IF(AC605&gt;=12,20,0)+IF(AC605&gt;=16,40,0)+IF(AC605&gt;=20,75,0)</f>
        <v>158</v>
      </c>
      <c r="AE605" s="2">
        <f>G605+H605+I605+J605+K605+L605+M605+N605+O605+P605+Q605+R605+S605+T605+U605+V605+W605+X605+Y605+Z605+AA605+AB605</f>
        <v>158</v>
      </c>
    </row>
    <row r="606" spans="1:31" s="11" customFormat="1" x14ac:dyDescent="0.25">
      <c r="A606" s="2">
        <v>22</v>
      </c>
      <c r="B606" s="2">
        <v>21</v>
      </c>
      <c r="C606" s="2">
        <v>1964</v>
      </c>
      <c r="D606" s="2" t="s">
        <v>73</v>
      </c>
      <c r="E606" s="2" t="s">
        <v>788</v>
      </c>
      <c r="F606" s="2" t="s">
        <v>32</v>
      </c>
      <c r="G606" s="2"/>
      <c r="H606" s="2"/>
      <c r="I606" s="2"/>
      <c r="J606" s="2"/>
      <c r="K606" s="2">
        <v>45</v>
      </c>
      <c r="L606" s="2"/>
      <c r="M606" s="2"/>
      <c r="N606" s="2"/>
      <c r="O606" s="2">
        <v>47</v>
      </c>
      <c r="P606" s="2"/>
      <c r="Q606" s="2"/>
      <c r="R606" s="2">
        <v>53</v>
      </c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>
        <f>COUNT(G606:AB606)</f>
        <v>3</v>
      </c>
      <c r="AD606" s="2">
        <f>SUM(G606:AB606)+IF(AC606&gt;=12,20,0)+IF(AC606&gt;=16,40,0)+IF(AC606&gt;=20,75,0)</f>
        <v>145</v>
      </c>
      <c r="AE606" s="2">
        <f>G606+H606+I606+J606+K606+L606+M606+N606+O606+P606+Q606+R606+S606+T606+U606+V606+W606+X606+Y606+Z606+AA606+AB606</f>
        <v>145</v>
      </c>
    </row>
    <row r="607" spans="1:31" s="11" customFormat="1" x14ac:dyDescent="0.25">
      <c r="A607" s="2">
        <v>23</v>
      </c>
      <c r="B607" s="2">
        <v>22</v>
      </c>
      <c r="C607" s="2">
        <v>1964</v>
      </c>
      <c r="D607" s="2" t="s">
        <v>73</v>
      </c>
      <c r="E607" s="2" t="s">
        <v>664</v>
      </c>
      <c r="F607" s="2" t="s">
        <v>5</v>
      </c>
      <c r="G607" s="2"/>
      <c r="H607" s="2"/>
      <c r="I607" s="2">
        <v>49</v>
      </c>
      <c r="J607" s="2"/>
      <c r="K607" s="2"/>
      <c r="L607" s="2"/>
      <c r="M607" s="2"/>
      <c r="N607" s="2"/>
      <c r="O607" s="2"/>
      <c r="P607" s="2">
        <v>49</v>
      </c>
      <c r="Q607" s="2"/>
      <c r="R607" s="2">
        <v>44</v>
      </c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>
        <f>COUNT(G607:AB607)</f>
        <v>3</v>
      </c>
      <c r="AD607" s="2">
        <f>SUM(G607:AB607)+IF(AC607&gt;=12,20,0)+IF(AC607&gt;=16,40,0)+IF(AC607&gt;=20,75,0)</f>
        <v>142</v>
      </c>
      <c r="AE607" s="2">
        <f>G607+H607+I607+J607+K607+L607+M607+N607+O607+P607+Q607+R607+S607+T607+U607+V607+W607+X607+Y607+Z607+AA607+AB607</f>
        <v>142</v>
      </c>
    </row>
    <row r="608" spans="1:31" s="11" customFormat="1" x14ac:dyDescent="0.25">
      <c r="A608" s="2">
        <v>24</v>
      </c>
      <c r="B608" s="2">
        <v>23</v>
      </c>
      <c r="C608" s="2">
        <v>1964</v>
      </c>
      <c r="D608" s="2" t="s">
        <v>73</v>
      </c>
      <c r="E608" s="2" t="s">
        <v>578</v>
      </c>
      <c r="F608" s="2" t="s">
        <v>31</v>
      </c>
      <c r="G608" s="2"/>
      <c r="H608" s="2">
        <v>56</v>
      </c>
      <c r="I608" s="2"/>
      <c r="J608" s="2"/>
      <c r="K608" s="2"/>
      <c r="L608" s="2"/>
      <c r="M608" s="2">
        <v>42</v>
      </c>
      <c r="N608" s="2"/>
      <c r="O608" s="2"/>
      <c r="P608" s="2"/>
      <c r="Q608" s="2">
        <v>38</v>
      </c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>
        <f>COUNT(G608:AB608)</f>
        <v>3</v>
      </c>
      <c r="AD608" s="2">
        <f>SUM(G608:AB608)+IF(AC608&gt;=12,20,0)+IF(AC608&gt;=16,40,0)+IF(AC608&gt;=20,75,0)</f>
        <v>136</v>
      </c>
      <c r="AE608" s="2">
        <f>G608+H608+I608+J608+K608+L608+M608+N608+O608+P608+Q608+R608+S608+T608+U608+V608+W608+X608+Y608+Z608+AA608+AB608</f>
        <v>136</v>
      </c>
    </row>
    <row r="609" spans="1:31" s="11" customFormat="1" x14ac:dyDescent="0.25">
      <c r="A609" s="2">
        <v>25</v>
      </c>
      <c r="B609" s="2">
        <v>24</v>
      </c>
      <c r="C609" s="2">
        <v>1963</v>
      </c>
      <c r="D609" s="2" t="s">
        <v>73</v>
      </c>
      <c r="E609" s="2" t="s">
        <v>663</v>
      </c>
      <c r="F609" s="2" t="s">
        <v>28</v>
      </c>
      <c r="G609" s="2"/>
      <c r="H609" s="2"/>
      <c r="I609" s="2">
        <v>50</v>
      </c>
      <c r="J609" s="2">
        <v>40</v>
      </c>
      <c r="K609" s="2"/>
      <c r="L609" s="2"/>
      <c r="M609" s="2">
        <v>43</v>
      </c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>
        <f>COUNT(G609:AB609)</f>
        <v>3</v>
      </c>
      <c r="AD609" s="2">
        <f>SUM(G609:AB609)+IF(AC609&gt;=12,20,0)+IF(AC609&gt;=16,40,0)+IF(AC609&gt;=20,75,0)</f>
        <v>133</v>
      </c>
      <c r="AE609" s="2">
        <f>G609+H609+I609+J609+K609+L609+M609+N609+O609+P609+Q609+R609+S609+T609+U609+V609+W609+X609+Y609+Z609+AA609+AB609</f>
        <v>133</v>
      </c>
    </row>
    <row r="610" spans="1:31" s="11" customFormat="1" x14ac:dyDescent="0.25">
      <c r="A610" s="2">
        <v>26</v>
      </c>
      <c r="B610" s="2">
        <v>36</v>
      </c>
      <c r="C610" s="2">
        <v>1963</v>
      </c>
      <c r="D610" s="2" t="s">
        <v>73</v>
      </c>
      <c r="E610" s="2" t="s">
        <v>297</v>
      </c>
      <c r="F610" s="2" t="s">
        <v>97</v>
      </c>
      <c r="G610" s="2">
        <v>28</v>
      </c>
      <c r="H610" s="2"/>
      <c r="I610" s="2"/>
      <c r="J610" s="2"/>
      <c r="K610" s="2">
        <v>44</v>
      </c>
      <c r="L610" s="2"/>
      <c r="M610" s="2"/>
      <c r="N610" s="2"/>
      <c r="O610" s="2"/>
      <c r="P610" s="2"/>
      <c r="Q610" s="2"/>
      <c r="R610" s="2"/>
      <c r="S610" s="2">
        <v>52</v>
      </c>
      <c r="T610" s="2"/>
      <c r="U610" s="2"/>
      <c r="V610" s="2"/>
      <c r="W610" s="2"/>
      <c r="X610" s="2"/>
      <c r="Y610" s="2"/>
      <c r="Z610" s="2"/>
      <c r="AA610" s="2"/>
      <c r="AB610" s="2"/>
      <c r="AC610" s="2">
        <f>COUNT(G610:AB610)</f>
        <v>3</v>
      </c>
      <c r="AD610" s="2">
        <f>SUM(G610:AB610)+IF(AC610&gt;=12,20,0)+IF(AC610&gt;=16,40,0)+IF(AC610&gt;=20,75,0)</f>
        <v>124</v>
      </c>
      <c r="AE610" s="2">
        <f>G610+H610+I610+J610+K610+L610+M610+N610+O610+P610+Q610+R610+S610+T610+U610+V610+W610+X610+Y610+Z610+AA610+AB610</f>
        <v>124</v>
      </c>
    </row>
    <row r="611" spans="1:31" s="11" customFormat="1" x14ac:dyDescent="0.25">
      <c r="A611" s="2">
        <v>27</v>
      </c>
      <c r="B611" s="2">
        <v>51</v>
      </c>
      <c r="C611" s="2">
        <v>1963</v>
      </c>
      <c r="D611" s="2" t="s">
        <v>73</v>
      </c>
      <c r="E611" s="2" t="s">
        <v>362</v>
      </c>
      <c r="F611" s="2" t="s">
        <v>156</v>
      </c>
      <c r="G611" s="2">
        <v>49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>
        <v>70</v>
      </c>
      <c r="T611" s="2"/>
      <c r="U611" s="2"/>
      <c r="V611" s="2"/>
      <c r="W611" s="2"/>
      <c r="X611" s="2"/>
      <c r="Y611" s="2"/>
      <c r="Z611" s="2"/>
      <c r="AA611" s="2"/>
      <c r="AB611" s="2"/>
      <c r="AC611" s="2">
        <f>COUNT(G611:AB611)</f>
        <v>2</v>
      </c>
      <c r="AD611" s="2">
        <f>SUM(G611:AB611)+IF(AC611&gt;=12,20,0)+IF(AC611&gt;=16,40,0)+IF(AC611&gt;=20,75,0)</f>
        <v>119</v>
      </c>
      <c r="AE611" s="2">
        <f>G611+H611+I611+J611+K611+L611+M611+N611+O611+P611+Q611+R611+S611+T611+U611+V611+W611+X611+Y611+Z611+AA611+AB611</f>
        <v>119</v>
      </c>
    </row>
    <row r="612" spans="1:31" s="11" customFormat="1" x14ac:dyDescent="0.25">
      <c r="A612" s="2">
        <v>28</v>
      </c>
      <c r="B612" s="2">
        <v>25</v>
      </c>
      <c r="C612" s="2">
        <v>1964</v>
      </c>
      <c r="D612" s="2" t="s">
        <v>73</v>
      </c>
      <c r="E612" s="2" t="s">
        <v>579</v>
      </c>
      <c r="F612" s="2" t="s">
        <v>802</v>
      </c>
      <c r="G612" s="2"/>
      <c r="H612" s="2">
        <v>55</v>
      </c>
      <c r="I612" s="2"/>
      <c r="J612" s="2"/>
      <c r="K612" s="2"/>
      <c r="L612" s="2"/>
      <c r="M612" s="2"/>
      <c r="N612" s="2"/>
      <c r="O612" s="2"/>
      <c r="P612" s="2">
        <v>50</v>
      </c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>
        <f>COUNT(G612:AB612)</f>
        <v>2</v>
      </c>
      <c r="AD612" s="2">
        <f>SUM(G612:AB612)+IF(AC612&gt;=12,20,0)+IF(AC612&gt;=16,40,0)+IF(AC612&gt;=20,75,0)</f>
        <v>105</v>
      </c>
      <c r="AE612" s="2">
        <f>G612+H612+I612+J612+K612+L612+M612+N612+O612+P612+Q612+R612+S612+T612+U612+V612+W612+X612+Y612+Z612+AA612+AB612</f>
        <v>105</v>
      </c>
    </row>
    <row r="613" spans="1:31" s="11" customFormat="1" x14ac:dyDescent="0.25">
      <c r="A613" s="2">
        <v>29</v>
      </c>
      <c r="B613" s="2">
        <v>27</v>
      </c>
      <c r="C613" s="2">
        <v>1962</v>
      </c>
      <c r="D613" s="2" t="s">
        <v>73</v>
      </c>
      <c r="E613" s="2" t="s">
        <v>442</v>
      </c>
      <c r="F613" s="2" t="s">
        <v>441</v>
      </c>
      <c r="G613" s="2">
        <v>41</v>
      </c>
      <c r="H613" s="2">
        <v>62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>
        <f>COUNT(G613:AB613)</f>
        <v>2</v>
      </c>
      <c r="AD613" s="2">
        <f>SUM(G613:AB613)+IF(AC613&gt;=12,20,0)+IF(AC613&gt;=16,40,0)+IF(AC613&gt;=20,75,0)</f>
        <v>103</v>
      </c>
      <c r="AE613" s="2">
        <f>G613+H613+I613+J613+K613+L613+M613+N613+O613+P613+Q613+R613+S613+T613+U613+V613+W613+X613+Y613+Z613+AA613+AB613</f>
        <v>103</v>
      </c>
    </row>
    <row r="614" spans="1:31" s="11" customFormat="1" x14ac:dyDescent="0.25">
      <c r="A614" s="2">
        <v>30</v>
      </c>
      <c r="B614" s="2">
        <v>28</v>
      </c>
      <c r="C614" s="2">
        <v>1963</v>
      </c>
      <c r="D614" s="2" t="s">
        <v>73</v>
      </c>
      <c r="E614" s="2" t="s">
        <v>575</v>
      </c>
      <c r="F614" s="2" t="s">
        <v>17</v>
      </c>
      <c r="G614" s="2"/>
      <c r="H614" s="2">
        <v>59</v>
      </c>
      <c r="I614" s="2"/>
      <c r="J614" s="2">
        <v>44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>
        <f>COUNT(G614:AB614)</f>
        <v>2</v>
      </c>
      <c r="AD614" s="2">
        <f>SUM(G614:AB614)+IF(AC614&gt;=12,20,0)+IF(AC614&gt;=16,40,0)+IF(AC614&gt;=20,75,0)</f>
        <v>103</v>
      </c>
      <c r="AE614" s="2">
        <f>G614+H614+I614+J614+K614+L614+M614+N614+O614+P614+Q614+R614+S614+T614+U614+V614+W614+X614+Y614+Z614+AA614+AB614</f>
        <v>103</v>
      </c>
    </row>
    <row r="615" spans="1:31" s="11" customFormat="1" x14ac:dyDescent="0.25">
      <c r="A615" s="2">
        <v>31</v>
      </c>
      <c r="B615" s="2">
        <v>29</v>
      </c>
      <c r="C615" s="2">
        <v>1962</v>
      </c>
      <c r="D615" s="2" t="s">
        <v>73</v>
      </c>
      <c r="E615" s="2" t="s">
        <v>945</v>
      </c>
      <c r="F615" s="2" t="s">
        <v>307</v>
      </c>
      <c r="G615" s="2"/>
      <c r="H615" s="2"/>
      <c r="I615" s="2"/>
      <c r="J615" s="2"/>
      <c r="K615" s="2"/>
      <c r="L615" s="2"/>
      <c r="M615" s="2"/>
      <c r="N615" s="2"/>
      <c r="O615" s="2"/>
      <c r="P615" s="2">
        <v>54</v>
      </c>
      <c r="Q615" s="2">
        <v>46</v>
      </c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>
        <f>COUNT(G615:AB615)</f>
        <v>2</v>
      </c>
      <c r="AD615" s="2">
        <f>SUM(G615:AB615)+IF(AC615&gt;=12,20,0)+IF(AC615&gt;=16,40,0)+IF(AC615&gt;=20,75,0)</f>
        <v>100</v>
      </c>
      <c r="AE615" s="2">
        <f>G615+H615+I615+J615+K615+L615+M615+N615+O615+P615+Q615+R615+S615+T615+U615+V615+W615+X615+Y615+Z615+AA615+AB615</f>
        <v>100</v>
      </c>
    </row>
    <row r="616" spans="1:31" s="11" customFormat="1" x14ac:dyDescent="0.25">
      <c r="A616" s="2">
        <v>32</v>
      </c>
      <c r="B616" s="2">
        <v>57</v>
      </c>
      <c r="C616" s="2">
        <v>1963</v>
      </c>
      <c r="D616" s="2" t="s">
        <v>73</v>
      </c>
      <c r="E616" s="2" t="s">
        <v>281</v>
      </c>
      <c r="F616" s="2" t="s">
        <v>150</v>
      </c>
      <c r="G616" s="2">
        <v>45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>
        <v>53</v>
      </c>
      <c r="T616" s="2"/>
      <c r="U616" s="2"/>
      <c r="V616" s="2"/>
      <c r="W616" s="2"/>
      <c r="X616" s="2"/>
      <c r="Y616" s="2"/>
      <c r="Z616" s="2"/>
      <c r="AA616" s="2"/>
      <c r="AB616" s="2"/>
      <c r="AC616" s="2">
        <f>COUNT(G616:AB616)</f>
        <v>2</v>
      </c>
      <c r="AD616" s="2">
        <f>SUM(G616:AB616)+IF(AC616&gt;=12,20,0)+IF(AC616&gt;=16,40,0)+IF(AC616&gt;=20,75,0)</f>
        <v>98</v>
      </c>
      <c r="AE616" s="2">
        <f>G616+H616+I616+J616+K616+L616+M616+N616+O616+P616+Q616+R616+S616+T616+U616+V616+W616+X616+Y616+Z616+AA616+AB616</f>
        <v>98</v>
      </c>
    </row>
    <row r="617" spans="1:31" s="11" customFormat="1" x14ac:dyDescent="0.25">
      <c r="A617" s="2">
        <v>33</v>
      </c>
      <c r="B617" s="2">
        <v>30</v>
      </c>
      <c r="C617" s="2">
        <v>1961</v>
      </c>
      <c r="D617" s="2" t="s">
        <v>73</v>
      </c>
      <c r="E617" s="2" t="s">
        <v>889</v>
      </c>
      <c r="F617" s="2" t="s">
        <v>85</v>
      </c>
      <c r="G617" s="2"/>
      <c r="H617" s="2"/>
      <c r="I617" s="2"/>
      <c r="J617" s="2"/>
      <c r="K617" s="2"/>
      <c r="L617" s="2"/>
      <c r="M617" s="2"/>
      <c r="N617" s="2">
        <v>43</v>
      </c>
      <c r="O617" s="2"/>
      <c r="P617" s="2"/>
      <c r="Q617" s="2">
        <v>47</v>
      </c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>
        <f>COUNT(G617:AB617)</f>
        <v>2</v>
      </c>
      <c r="AD617" s="2">
        <f>SUM(G617:AB617)+IF(AC617&gt;=12,20,0)+IF(AC617&gt;=16,40,0)+IF(AC617&gt;=20,75,0)</f>
        <v>90</v>
      </c>
      <c r="AE617" s="2">
        <f>G617+H617+I617+J617+K617+L617+M617+N617+O617+P617+Q617+R617+S617+T617+U617+V617+W617+X617+Y617+Z617+AA617+AB617</f>
        <v>90</v>
      </c>
    </row>
    <row r="618" spans="1:31" s="11" customFormat="1" x14ac:dyDescent="0.25">
      <c r="A618" s="2">
        <v>34</v>
      </c>
      <c r="B618" s="2">
        <v>31</v>
      </c>
      <c r="C618" s="2">
        <v>1963</v>
      </c>
      <c r="D618" s="2" t="s">
        <v>73</v>
      </c>
      <c r="E618" s="2" t="s">
        <v>1048</v>
      </c>
      <c r="F618" s="2" t="s">
        <v>17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>
        <v>43</v>
      </c>
      <c r="R618" s="2">
        <v>46</v>
      </c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>
        <f>COUNT(G618:AB618)</f>
        <v>2</v>
      </c>
      <c r="AD618" s="2">
        <f>SUM(G618:AB618)+IF(AC618&gt;=12,20,0)+IF(AC618&gt;=16,40,0)+IF(AC618&gt;=20,75,0)</f>
        <v>89</v>
      </c>
      <c r="AE618" s="2">
        <f>G618+H618+I618+J618+K618+L618+M618+N618+O618+P618+Q618+R618+S618+T618+U618+V618+W618+X618+Y618+Z618+AA618+AB618</f>
        <v>89</v>
      </c>
    </row>
    <row r="619" spans="1:31" s="11" customFormat="1" x14ac:dyDescent="0.25">
      <c r="A619" s="2">
        <v>35</v>
      </c>
      <c r="B619" s="2">
        <v>32</v>
      </c>
      <c r="C619" s="2">
        <v>1960</v>
      </c>
      <c r="D619" s="2" t="s">
        <v>73</v>
      </c>
      <c r="E619" s="2" t="s">
        <v>746</v>
      </c>
      <c r="F619" s="2" t="s">
        <v>5</v>
      </c>
      <c r="G619" s="2"/>
      <c r="H619" s="2"/>
      <c r="I619" s="2"/>
      <c r="J619" s="2">
        <v>43</v>
      </c>
      <c r="K619" s="2">
        <v>46</v>
      </c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>
        <f>COUNT(G619:AB619)</f>
        <v>2</v>
      </c>
      <c r="AD619" s="2">
        <f>SUM(G619:AB619)+IF(AC619&gt;=12,20,0)+IF(AC619&gt;=16,40,0)+IF(AC619&gt;=20,75,0)</f>
        <v>89</v>
      </c>
      <c r="AE619" s="2">
        <f>G619+H619+I619+J619+K619+L619+M619+N619+O619+P619+Q619+R619+S619+T619+U619+V619+W619+X619+Y619+Z619+AA619+AB619</f>
        <v>89</v>
      </c>
    </row>
    <row r="620" spans="1:31" s="11" customFormat="1" x14ac:dyDescent="0.25">
      <c r="A620" s="2">
        <v>36</v>
      </c>
      <c r="B620" s="2">
        <v>33</v>
      </c>
      <c r="C620" s="2">
        <v>1963</v>
      </c>
      <c r="D620" s="2" t="s">
        <v>73</v>
      </c>
      <c r="E620" s="2" t="s">
        <v>891</v>
      </c>
      <c r="F620" s="2" t="s">
        <v>594</v>
      </c>
      <c r="G620" s="2"/>
      <c r="H620" s="2"/>
      <c r="I620" s="2"/>
      <c r="J620" s="2"/>
      <c r="K620" s="2"/>
      <c r="L620" s="2"/>
      <c r="M620" s="2"/>
      <c r="N620" s="2">
        <v>39</v>
      </c>
      <c r="O620" s="2"/>
      <c r="P620" s="2"/>
      <c r="Q620" s="2"/>
      <c r="R620" s="2">
        <v>47</v>
      </c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>
        <f>COUNT(G620:AB620)</f>
        <v>2</v>
      </c>
      <c r="AD620" s="2">
        <f>SUM(G620:AB620)+IF(AC620&gt;=12,20,0)+IF(AC620&gt;=16,40,0)+IF(AC620&gt;=20,75,0)</f>
        <v>86</v>
      </c>
      <c r="AE620" s="2">
        <f>G620+H620+I620+J620+K620+L620+M620+N620+O620+P620+Q620+R620+S620+T620+U620+V620+W620+X620+Y620+Z620+AA620+AB620</f>
        <v>86</v>
      </c>
    </row>
    <row r="621" spans="1:31" s="11" customFormat="1" x14ac:dyDescent="0.25">
      <c r="A621" s="2">
        <v>37</v>
      </c>
      <c r="B621" s="2">
        <v>34</v>
      </c>
      <c r="C621" s="2">
        <v>1963</v>
      </c>
      <c r="D621" s="2" t="s">
        <v>73</v>
      </c>
      <c r="E621" s="2" t="s">
        <v>888</v>
      </c>
      <c r="F621" s="2" t="s">
        <v>441</v>
      </c>
      <c r="G621" s="2"/>
      <c r="H621" s="2"/>
      <c r="I621" s="2"/>
      <c r="J621" s="2"/>
      <c r="K621" s="2"/>
      <c r="L621" s="2"/>
      <c r="M621" s="2"/>
      <c r="N621" s="2">
        <v>40</v>
      </c>
      <c r="O621" s="2">
        <v>43</v>
      </c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>
        <f>COUNT(G621:AB621)</f>
        <v>2</v>
      </c>
      <c r="AD621" s="2">
        <f>SUM(G621:AB621)+IF(AC621&gt;=12,20,0)+IF(AC621&gt;=16,40,0)+IF(AC621&gt;=20,75,0)</f>
        <v>83</v>
      </c>
      <c r="AE621" s="2">
        <f>G621+H621+I621+J621+K621+L621+M621+N621+O621+P621+Q621+R621+S621+T621+U621+V621+W621+X621+Y621+Z621+AA621+AB621</f>
        <v>83</v>
      </c>
    </row>
    <row r="622" spans="1:31" s="11" customFormat="1" x14ac:dyDescent="0.25">
      <c r="A622" s="2">
        <v>38</v>
      </c>
      <c r="B622" s="2">
        <v>77</v>
      </c>
      <c r="C622" s="2">
        <v>1964</v>
      </c>
      <c r="D622" s="2" t="s">
        <v>73</v>
      </c>
      <c r="E622" s="2" t="s">
        <v>447</v>
      </c>
      <c r="F622" s="2" t="s">
        <v>446</v>
      </c>
      <c r="G622" s="2">
        <v>30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>
        <v>50</v>
      </c>
      <c r="T622" s="2"/>
      <c r="U622" s="2"/>
      <c r="V622" s="2"/>
      <c r="W622" s="2"/>
      <c r="X622" s="2"/>
      <c r="Y622" s="2"/>
      <c r="Z622" s="2"/>
      <c r="AA622" s="2"/>
      <c r="AB622" s="2"/>
      <c r="AC622" s="2">
        <f>COUNT(G622:AB622)</f>
        <v>2</v>
      </c>
      <c r="AD622" s="2">
        <f>SUM(G622:AB622)+IF(AC622&gt;=12,20,0)+IF(AC622&gt;=16,40,0)+IF(AC622&gt;=20,75,0)</f>
        <v>80</v>
      </c>
      <c r="AE622" s="2">
        <f>G622+H622+I622+J622+K622+L622+M622+N622+O622+P622+Q622+R622+S622+T622+U622+V622+W622+X622+Y622+Z622+AA622+AB622</f>
        <v>80</v>
      </c>
    </row>
    <row r="623" spans="1:31" s="11" customFormat="1" x14ac:dyDescent="0.25">
      <c r="A623" s="2">
        <v>39</v>
      </c>
      <c r="B623" s="2"/>
      <c r="C623" s="2">
        <v>1964</v>
      </c>
      <c r="D623" s="2" t="s">
        <v>73</v>
      </c>
      <c r="E623" s="2" t="s">
        <v>1136</v>
      </c>
      <c r="F623" s="2" t="s">
        <v>36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>
        <v>75</v>
      </c>
      <c r="T623" s="2"/>
      <c r="U623" s="2"/>
      <c r="V623" s="2"/>
      <c r="W623" s="2"/>
      <c r="X623" s="2"/>
      <c r="Y623" s="2"/>
      <c r="Z623" s="2"/>
      <c r="AA623" s="2"/>
      <c r="AB623" s="2"/>
      <c r="AC623" s="2">
        <f>COUNT(G623:AB623)</f>
        <v>1</v>
      </c>
      <c r="AD623" s="2">
        <f>SUM(G623:AB623)+IF(AC623&gt;=12,20,0)+IF(AC623&gt;=16,40,0)+IF(AC623&gt;=20,75,0)</f>
        <v>75</v>
      </c>
      <c r="AE623" s="2">
        <f>G623+H623+I623+J623+K623+L623+M623+N623+O623+P623+Q623+R623+S623+T623+U623+V623+W623+X623+Y623+Z623+AA623+AB623</f>
        <v>75</v>
      </c>
    </row>
    <row r="624" spans="1:31" s="11" customFormat="1" x14ac:dyDescent="0.25">
      <c r="A624" s="2">
        <v>40</v>
      </c>
      <c r="B624" s="2">
        <v>35</v>
      </c>
      <c r="C624" s="2">
        <v>1964</v>
      </c>
      <c r="D624" s="2" t="s">
        <v>73</v>
      </c>
      <c r="E624" s="2" t="s">
        <v>338</v>
      </c>
      <c r="F624" s="2" t="s">
        <v>378</v>
      </c>
      <c r="G624" s="2">
        <v>32</v>
      </c>
      <c r="H624" s="2"/>
      <c r="I624" s="2"/>
      <c r="J624" s="2"/>
      <c r="K624" s="2">
        <v>42</v>
      </c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>
        <f>COUNT(G624:AB624)</f>
        <v>2</v>
      </c>
      <c r="AD624" s="2">
        <f>SUM(G624:AB624)+IF(AC624&gt;=12,20,0)+IF(AC624&gt;=16,40,0)+IF(AC624&gt;=20,75,0)</f>
        <v>74</v>
      </c>
      <c r="AE624" s="2">
        <f>G624+H624+I624+J624+K624+L624+M624+N624+O624+P624+Q624+R624+S624+T624+U624+V624+W624+X624+Y624+Z624+AA624+AB624</f>
        <v>74</v>
      </c>
    </row>
    <row r="625" spans="1:31" s="11" customFormat="1" x14ac:dyDescent="0.25">
      <c r="A625" s="2">
        <v>41</v>
      </c>
      <c r="B625" s="2">
        <v>37</v>
      </c>
      <c r="C625" s="2">
        <v>1964</v>
      </c>
      <c r="D625" s="2" t="s">
        <v>73</v>
      </c>
      <c r="E625" s="2" t="s">
        <v>198</v>
      </c>
      <c r="F625" s="2" t="s">
        <v>157</v>
      </c>
      <c r="G625" s="2">
        <v>65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>
        <f>COUNT(G625:AB625)</f>
        <v>1</v>
      </c>
      <c r="AD625" s="2">
        <f>SUM(G625:AB625)+IF(AC625&gt;=12,20,0)+IF(AC625&gt;=16,40,0)+IF(AC625&gt;=20,75,0)</f>
        <v>65</v>
      </c>
      <c r="AE625" s="2">
        <f>G625+H625+I625+J625+K625+L625+M625+N625+O625+P625+Q625+R625+S625+T625+U625+V625+W625+X625+Y625+Z625+AA625+AB625</f>
        <v>65</v>
      </c>
    </row>
    <row r="626" spans="1:31" s="11" customFormat="1" x14ac:dyDescent="0.25">
      <c r="A626" s="2">
        <v>42</v>
      </c>
      <c r="B626" s="2">
        <v>38</v>
      </c>
      <c r="C626" s="2">
        <v>1961</v>
      </c>
      <c r="D626" s="2" t="s">
        <v>73</v>
      </c>
      <c r="E626" s="2" t="s">
        <v>887</v>
      </c>
      <c r="F626" s="2" t="s">
        <v>30</v>
      </c>
      <c r="G626" s="2"/>
      <c r="H626" s="2"/>
      <c r="I626" s="2"/>
      <c r="J626" s="2"/>
      <c r="K626" s="2"/>
      <c r="L626" s="2"/>
      <c r="M626" s="2"/>
      <c r="N626" s="2">
        <v>65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>
        <f>COUNT(G626:AB626)</f>
        <v>1</v>
      </c>
      <c r="AD626" s="2">
        <f>SUM(G626:AB626)+IF(AC626&gt;=12,20,0)+IF(AC626&gt;=16,40,0)+IF(AC626&gt;=20,75,0)</f>
        <v>65</v>
      </c>
      <c r="AE626" s="2">
        <f>G626+H626+I626+J626+K626+L626+M626+N626+O626+P626+Q626+R626+S626+T626+U626+V626+W626+X626+Y626+Z626+AA626+AB626</f>
        <v>65</v>
      </c>
    </row>
    <row r="627" spans="1:31" s="11" customFormat="1" x14ac:dyDescent="0.25">
      <c r="A627" s="2">
        <v>43</v>
      </c>
      <c r="B627" s="2">
        <v>39</v>
      </c>
      <c r="C627" s="2">
        <v>1962</v>
      </c>
      <c r="D627" s="2" t="s">
        <v>73</v>
      </c>
      <c r="E627" s="2" t="s">
        <v>573</v>
      </c>
      <c r="F627" s="2" t="s">
        <v>441</v>
      </c>
      <c r="G627" s="2"/>
      <c r="H627" s="2">
        <v>61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>
        <f>COUNT(G627:AB627)</f>
        <v>1</v>
      </c>
      <c r="AD627" s="2">
        <f>SUM(G627:AB627)+IF(AC627&gt;=12,20,0)+IF(AC627&gt;=16,40,0)+IF(AC627&gt;=20,75,0)</f>
        <v>61</v>
      </c>
      <c r="AE627" s="2">
        <f>G627+H627+I627+J627+K627+L627+M627+N627+O627+P627+Q627+R627+S627+T627+U627+V627+W627+X627+Y627+Z627+AA627+AB627</f>
        <v>61</v>
      </c>
    </row>
    <row r="628" spans="1:31" s="11" customFormat="1" x14ac:dyDescent="0.25">
      <c r="A628" s="2">
        <v>44</v>
      </c>
      <c r="B628" s="2"/>
      <c r="C628" s="2">
        <v>1961</v>
      </c>
      <c r="D628" s="2" t="s">
        <v>73</v>
      </c>
      <c r="E628" s="2" t="s">
        <v>1137</v>
      </c>
      <c r="F628" s="2" t="s">
        <v>260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>
        <v>60</v>
      </c>
      <c r="T628" s="2"/>
      <c r="U628" s="2"/>
      <c r="V628" s="2"/>
      <c r="W628" s="2"/>
      <c r="X628" s="2"/>
      <c r="Y628" s="2"/>
      <c r="Z628" s="2"/>
      <c r="AA628" s="2"/>
      <c r="AB628" s="2"/>
      <c r="AC628" s="2">
        <f>COUNT(G628:AB628)</f>
        <v>1</v>
      </c>
      <c r="AD628" s="2">
        <f>SUM(G628:AB628)+IF(AC628&gt;=12,20,0)+IF(AC628&gt;=16,40,0)+IF(AC628&gt;=20,75,0)</f>
        <v>60</v>
      </c>
      <c r="AE628" s="2">
        <f>G628+H628+I628+J628+K628+L628+M628+N628+O628+P628+Q628+R628+S628+T628+U628+V628+W628+X628+Y628+Z628+AA628+AB628</f>
        <v>60</v>
      </c>
    </row>
    <row r="629" spans="1:31" s="11" customFormat="1" x14ac:dyDescent="0.25">
      <c r="A629" s="2">
        <v>45</v>
      </c>
      <c r="B629" s="2">
        <v>41</v>
      </c>
      <c r="C629" s="2">
        <v>1963</v>
      </c>
      <c r="D629" s="2" t="s">
        <v>73</v>
      </c>
      <c r="E629" s="2" t="s">
        <v>437</v>
      </c>
      <c r="F629" s="2" t="s">
        <v>438</v>
      </c>
      <c r="G629" s="2">
        <v>60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>
        <f>COUNT(G629:AB629)</f>
        <v>1</v>
      </c>
      <c r="AD629" s="2">
        <f>SUM(G629:AB629)+IF(AC629&gt;=12,20,0)+IF(AC629&gt;=16,40,0)+IF(AC629&gt;=20,75,0)</f>
        <v>60</v>
      </c>
      <c r="AE629" s="2">
        <f>G629+H629+I629+J629+K629+L629+M629+N629+O629+P629+Q629+R629+S629+T629+U629+V629+W629+X629+Y629+Z629+AA629+AB629</f>
        <v>60</v>
      </c>
    </row>
    <row r="630" spans="1:31" s="11" customFormat="1" x14ac:dyDescent="0.25">
      <c r="A630" s="2">
        <v>46</v>
      </c>
      <c r="B630" s="2">
        <v>40</v>
      </c>
      <c r="C630" s="2">
        <v>1962</v>
      </c>
      <c r="D630" s="2" t="s">
        <v>73</v>
      </c>
      <c r="E630" s="2" t="s">
        <v>1101</v>
      </c>
      <c r="F630" s="2" t="s">
        <v>519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>
        <v>60</v>
      </c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>
        <f>COUNT(G630:AB630)</f>
        <v>1</v>
      </c>
      <c r="AD630" s="2">
        <f>SUM(G630:AB630)+IF(AC630&gt;=12,20,0)+IF(AC630&gt;=16,40,0)+IF(AC630&gt;=20,75,0)</f>
        <v>60</v>
      </c>
      <c r="AE630" s="2">
        <f>G630+H630+I630+J630+K630+L630+M630+N630+O630+P630+Q630+R630+S630+T630+U630+V630+W630+X630+Y630+Z630+AA630+AB630</f>
        <v>60</v>
      </c>
    </row>
    <row r="631" spans="1:31" s="11" customFormat="1" x14ac:dyDescent="0.25">
      <c r="A631" s="2">
        <v>47</v>
      </c>
      <c r="B631" s="2">
        <v>42</v>
      </c>
      <c r="C631" s="2">
        <v>1964</v>
      </c>
      <c r="D631" s="2" t="s">
        <v>73</v>
      </c>
      <c r="E631" s="2" t="s">
        <v>946</v>
      </c>
      <c r="F631" s="2" t="s">
        <v>19</v>
      </c>
      <c r="G631" s="2"/>
      <c r="H631" s="2"/>
      <c r="I631" s="2"/>
      <c r="J631" s="2"/>
      <c r="K631" s="2"/>
      <c r="L631" s="2"/>
      <c r="M631" s="2"/>
      <c r="N631" s="2"/>
      <c r="O631" s="2"/>
      <c r="P631" s="2">
        <v>60</v>
      </c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>
        <f>COUNT(G631:AB631)</f>
        <v>1</v>
      </c>
      <c r="AD631" s="2">
        <f>SUM(G631:AB631)+IF(AC631&gt;=12,20,0)+IF(AC631&gt;=16,40,0)+IF(AC631&gt;=20,75,0)</f>
        <v>60</v>
      </c>
      <c r="AE631" s="2">
        <f>G631+H631+I631+J631+K631+L631+M631+N631+O631+P631+Q631+R631+S631+T631+U631+V631+W631+X631+Y631+Z631+AA631+AB631</f>
        <v>60</v>
      </c>
    </row>
    <row r="632" spans="1:31" s="11" customFormat="1" x14ac:dyDescent="0.25">
      <c r="A632" s="2">
        <v>48</v>
      </c>
      <c r="B632" s="2">
        <v>43</v>
      </c>
      <c r="C632" s="2">
        <v>1960</v>
      </c>
      <c r="D632" s="2" t="s">
        <v>73</v>
      </c>
      <c r="E632" s="2" t="s">
        <v>662</v>
      </c>
      <c r="F632" s="2" t="s">
        <v>36</v>
      </c>
      <c r="G632" s="2"/>
      <c r="H632" s="2"/>
      <c r="I632" s="2">
        <v>60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>
        <f>COUNT(G632:AB632)</f>
        <v>1</v>
      </c>
      <c r="AD632" s="2">
        <f>SUM(G632:AB632)+IF(AC632&gt;=12,20,0)+IF(AC632&gt;=16,40,0)+IF(AC632&gt;=20,75,0)</f>
        <v>60</v>
      </c>
      <c r="AE632" s="2">
        <f>G632+H632+I632+J632+K632+L632+M632+N632+O632+P632+Q632+R632+S632+T632+U632+V632+W632+X632+Y632+Z632+AA632+AB632</f>
        <v>60</v>
      </c>
    </row>
    <row r="633" spans="1:31" s="11" customFormat="1" x14ac:dyDescent="0.25">
      <c r="A633" s="2">
        <v>49</v>
      </c>
      <c r="B633" s="2">
        <v>44</v>
      </c>
      <c r="C633" s="2">
        <v>1962</v>
      </c>
      <c r="D633" s="2" t="s">
        <v>73</v>
      </c>
      <c r="E633" s="2" t="s">
        <v>576</v>
      </c>
      <c r="F633" s="2" t="s">
        <v>5</v>
      </c>
      <c r="G633" s="2"/>
      <c r="H633" s="2">
        <v>58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>
        <f>COUNT(G633:AB633)</f>
        <v>1</v>
      </c>
      <c r="AD633" s="2">
        <f>SUM(G633:AB633)+IF(AC633&gt;=12,20,0)+IF(AC633&gt;=16,40,0)+IF(AC633&gt;=20,75,0)</f>
        <v>58</v>
      </c>
      <c r="AE633" s="2">
        <f>G633+H633+I633+J633+K633+L633+M633+N633+O633+P633+Q633+R633+S633+T633+U633+V633+W633+X633+Y633+Z633+AA633+AB633</f>
        <v>58</v>
      </c>
    </row>
    <row r="634" spans="1:31" s="11" customFormat="1" x14ac:dyDescent="0.25">
      <c r="A634" s="2">
        <v>50</v>
      </c>
      <c r="B634" s="2">
        <v>45</v>
      </c>
      <c r="C634" s="2">
        <v>1964</v>
      </c>
      <c r="D634" s="2" t="s">
        <v>73</v>
      </c>
      <c r="E634" s="2" t="s">
        <v>947</v>
      </c>
      <c r="F634" s="2" t="s">
        <v>941</v>
      </c>
      <c r="G634" s="2"/>
      <c r="H634" s="2"/>
      <c r="I634" s="2"/>
      <c r="J634" s="2"/>
      <c r="K634" s="2"/>
      <c r="L634" s="2"/>
      <c r="M634" s="2"/>
      <c r="N634" s="2"/>
      <c r="O634" s="2"/>
      <c r="P634" s="2">
        <v>57</v>
      </c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>
        <f>COUNT(G634:AB634)</f>
        <v>1</v>
      </c>
      <c r="AD634" s="2">
        <f>SUM(G634:AB634)+IF(AC634&gt;=12,20,0)+IF(AC634&gt;=16,40,0)+IF(AC634&gt;=20,75,0)</f>
        <v>57</v>
      </c>
      <c r="AE634" s="2">
        <f>G634+H634+I634+J634+K634+L634+M634+N634+O634+P634+Q634+R634+S634+T634+U634+V634+W634+X634+Y634+Z634+AA634+AB634</f>
        <v>57</v>
      </c>
    </row>
    <row r="635" spans="1:31" s="11" customFormat="1" x14ac:dyDescent="0.25">
      <c r="A635" s="2">
        <v>51</v>
      </c>
      <c r="B635" s="2"/>
      <c r="C635" s="2">
        <v>1963</v>
      </c>
      <c r="D635" s="2" t="s">
        <v>73</v>
      </c>
      <c r="E635" s="2" t="s">
        <v>1138</v>
      </c>
      <c r="F635" s="2" t="s">
        <v>138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>
        <v>56</v>
      </c>
      <c r="T635" s="2"/>
      <c r="U635" s="2"/>
      <c r="V635" s="2"/>
      <c r="W635" s="2"/>
      <c r="X635" s="2"/>
      <c r="Y635" s="2"/>
      <c r="Z635" s="2"/>
      <c r="AA635" s="2"/>
      <c r="AB635" s="2"/>
      <c r="AC635" s="2">
        <f>COUNT(G635:AB635)</f>
        <v>1</v>
      </c>
      <c r="AD635" s="2">
        <f>SUM(G635:AB635)+IF(AC635&gt;=12,20,0)+IF(AC635&gt;=16,40,0)+IF(AC635&gt;=20,75,0)</f>
        <v>56</v>
      </c>
      <c r="AE635" s="2">
        <f>G635+H635+I635+J635+K635+L635+M635+N635+O635+P635+Q635+R635+S635+T635+U635+V635+W635+X635+Y635+Z635+AA635+AB635</f>
        <v>56</v>
      </c>
    </row>
    <row r="636" spans="1:31" s="11" customFormat="1" x14ac:dyDescent="0.25">
      <c r="A636" s="2">
        <v>52</v>
      </c>
      <c r="B636" s="2">
        <v>46</v>
      </c>
      <c r="C636" s="2">
        <v>1963</v>
      </c>
      <c r="D636" s="2" t="s">
        <v>73</v>
      </c>
      <c r="E636" s="2" t="s">
        <v>580</v>
      </c>
      <c r="F636" s="2" t="s">
        <v>8</v>
      </c>
      <c r="G636" s="2"/>
      <c r="H636" s="2">
        <v>54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>
        <f>COUNT(G636:AB636)</f>
        <v>1</v>
      </c>
      <c r="AD636" s="2">
        <f>SUM(G636:AB636)+IF(AC636&gt;=12,20,0)+IF(AC636&gt;=16,40,0)+IF(AC636&gt;=20,75,0)</f>
        <v>54</v>
      </c>
      <c r="AE636" s="2">
        <f>G636+H636+I636+J636+K636+L636+M636+N636+O636+P636+Q636+R636+S636+T636+U636+V636+W636+X636+Y636+Z636+AA636+AB636</f>
        <v>54</v>
      </c>
    </row>
    <row r="637" spans="1:31" s="11" customFormat="1" x14ac:dyDescent="0.25">
      <c r="A637" s="2">
        <v>53</v>
      </c>
      <c r="B637" s="2">
        <v>47</v>
      </c>
      <c r="C637" s="2">
        <v>1962</v>
      </c>
      <c r="D637" s="2" t="s">
        <v>73</v>
      </c>
      <c r="E637" s="2" t="s">
        <v>1042</v>
      </c>
      <c r="F637" s="2" t="s">
        <v>1043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>
        <v>54</v>
      </c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>
        <f>COUNT(G637:AB637)</f>
        <v>1</v>
      </c>
      <c r="AD637" s="2">
        <f>SUM(G637:AB637)+IF(AC637&gt;=12,20,0)+IF(AC637&gt;=16,40,0)+IF(AC637&gt;=20,75,0)</f>
        <v>54</v>
      </c>
      <c r="AE637" s="2">
        <f>G637+H637+I637+J637+K637+L637+M637+N637+O637+P637+Q637+R637+S637+T637+U637+V637+W637+X637+Y637+Z637+AA637+AB637</f>
        <v>54</v>
      </c>
    </row>
    <row r="638" spans="1:31" s="11" customFormat="1" x14ac:dyDescent="0.25">
      <c r="A638" s="2">
        <v>54</v>
      </c>
      <c r="B638" s="2">
        <v>48</v>
      </c>
      <c r="C638" s="2">
        <v>1962</v>
      </c>
      <c r="D638" s="2" t="s">
        <v>73</v>
      </c>
      <c r="E638" s="2" t="s">
        <v>1044</v>
      </c>
      <c r="F638" s="2" t="s">
        <v>19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>
        <v>53</v>
      </c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>
        <f>COUNT(G638:AB638)</f>
        <v>1</v>
      </c>
      <c r="AD638" s="2">
        <f>SUM(G638:AB638)+IF(AC638&gt;=12,20,0)+IF(AC638&gt;=16,40,0)+IF(AC638&gt;=20,75,0)</f>
        <v>53</v>
      </c>
      <c r="AE638" s="2">
        <f>G638+H638+I638+J638+K638+L638+M638+N638+O638+P638+Q638+R638+S638+T638+U638+V638+W638+X638+Y638+Z638+AA638+AB638</f>
        <v>53</v>
      </c>
    </row>
    <row r="639" spans="1:31" s="11" customFormat="1" x14ac:dyDescent="0.25">
      <c r="A639" s="2">
        <v>55</v>
      </c>
      <c r="B639" s="2">
        <v>49</v>
      </c>
      <c r="C639" s="2"/>
      <c r="D639" s="2" t="s">
        <v>73</v>
      </c>
      <c r="E639" s="2" t="s">
        <v>787</v>
      </c>
      <c r="F639" s="2" t="s">
        <v>441</v>
      </c>
      <c r="G639" s="2"/>
      <c r="H639" s="2"/>
      <c r="I639" s="2"/>
      <c r="J639" s="2"/>
      <c r="K639" s="2">
        <v>50</v>
      </c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>
        <f>COUNT(G639:AB639)</f>
        <v>1</v>
      </c>
      <c r="AD639" s="2">
        <f>SUM(G639:AB639)+IF(AC639&gt;=12,20,0)+IF(AC639&gt;=16,40,0)+IF(AC639&gt;=20,75,0)</f>
        <v>50</v>
      </c>
      <c r="AE639" s="2">
        <f>G639+H639+I639+J639+K639+L639+M639+N639+O639+P639+Q639+R639+S639+T639+U639+V639+W639+X639+Y639+Z639+AA639+AB639</f>
        <v>50</v>
      </c>
    </row>
    <row r="640" spans="1:31" s="11" customFormat="1" x14ac:dyDescent="0.25">
      <c r="A640" s="2">
        <v>56</v>
      </c>
      <c r="B640" s="2">
        <v>50</v>
      </c>
      <c r="C640" s="2">
        <v>1964</v>
      </c>
      <c r="D640" s="2" t="s">
        <v>73</v>
      </c>
      <c r="E640" s="2" t="s">
        <v>1045</v>
      </c>
      <c r="F640" s="2" t="s">
        <v>594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>
        <v>50</v>
      </c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>
        <f>COUNT(G640:AB640)</f>
        <v>1</v>
      </c>
      <c r="AD640" s="2">
        <f>SUM(G640:AB640)+IF(AC640&gt;=12,20,0)+IF(AC640&gt;=16,40,0)+IF(AC640&gt;=20,75,0)</f>
        <v>50</v>
      </c>
      <c r="AE640" s="2">
        <f>G640+H640+I640+J640+K640+L640+M640+N640+O640+P640+Q640+R640+S640+T640+U640+V640+W640+X640+Y640+Z640+AA640+AB640</f>
        <v>50</v>
      </c>
    </row>
    <row r="641" spans="1:31" s="11" customFormat="1" x14ac:dyDescent="0.25">
      <c r="A641" s="2">
        <v>57</v>
      </c>
      <c r="B641" s="2">
        <v>53</v>
      </c>
      <c r="C641" s="2">
        <v>1962</v>
      </c>
      <c r="D641" s="2" t="s">
        <v>73</v>
      </c>
      <c r="E641" s="2" t="s">
        <v>1047</v>
      </c>
      <c r="F641" s="2" t="s">
        <v>594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>
        <v>48</v>
      </c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>
        <f>COUNT(G641:AB641)</f>
        <v>1</v>
      </c>
      <c r="AD641" s="2">
        <f>SUM(G641:AB641)+IF(AC641&gt;=12,20,0)+IF(AC641&gt;=16,40,0)+IF(AC641&gt;=20,75,0)</f>
        <v>48</v>
      </c>
      <c r="AE641" s="2">
        <f>G641+H641+I641+J641+K641+L641+M641+N641+O641+P641+Q641+R641+S641+T641+U641+V641+W641+X641+Y641+Z641+AA641+AB641</f>
        <v>48</v>
      </c>
    </row>
    <row r="642" spans="1:31" s="11" customFormat="1" x14ac:dyDescent="0.25">
      <c r="A642" s="2">
        <v>58</v>
      </c>
      <c r="B642" s="2">
        <v>52</v>
      </c>
      <c r="C642" s="2"/>
      <c r="D642" s="2" t="s">
        <v>73</v>
      </c>
      <c r="E642" s="2" t="s">
        <v>1102</v>
      </c>
      <c r="F642" s="2" t="s">
        <v>441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>
        <v>48</v>
      </c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>
        <f>COUNT(G642:AB642)</f>
        <v>1</v>
      </c>
      <c r="AD642" s="2">
        <f>SUM(G642:AB642)+IF(AC642&gt;=12,20,0)+IF(AC642&gt;=16,40,0)+IF(AC642&gt;=20,75,0)</f>
        <v>48</v>
      </c>
      <c r="AE642" s="2">
        <f>G642+H642+I642+J642+K642+L642+M642+N642+O642+P642+Q642+R642+S642+T642+U642+V642+W642+X642+Y642+Z642+AA642+AB642</f>
        <v>48</v>
      </c>
    </row>
    <row r="643" spans="1:31" s="11" customFormat="1" x14ac:dyDescent="0.25">
      <c r="A643" s="2">
        <v>59</v>
      </c>
      <c r="B643" s="2">
        <v>54</v>
      </c>
      <c r="C643" s="2"/>
      <c r="D643" s="2" t="s">
        <v>73</v>
      </c>
      <c r="E643" s="2" t="s">
        <v>665</v>
      </c>
      <c r="F643" s="2" t="s">
        <v>28</v>
      </c>
      <c r="G643" s="2"/>
      <c r="H643" s="2"/>
      <c r="I643" s="2">
        <v>48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>
        <f>COUNT(G643:AB643)</f>
        <v>1</v>
      </c>
      <c r="AD643" s="2">
        <f>SUM(G643:AB643)+IF(AC643&gt;=12,20,0)+IF(AC643&gt;=16,40,0)+IF(AC643&gt;=20,75,0)</f>
        <v>48</v>
      </c>
      <c r="AE643" s="2">
        <f>G643+H643+I643+J643+K643+L643+M643+N643+O643+P643+Q643+R643+S643+T643+U643+V643+W643+X643+Y643+Z643+AA643+AB643</f>
        <v>48</v>
      </c>
    </row>
    <row r="644" spans="1:31" s="11" customFormat="1" x14ac:dyDescent="0.25">
      <c r="A644" s="2">
        <v>60</v>
      </c>
      <c r="B644" s="2">
        <v>55</v>
      </c>
      <c r="C644" s="2">
        <v>1963</v>
      </c>
      <c r="D644" s="2" t="s">
        <v>73</v>
      </c>
      <c r="E644" s="2" t="s">
        <v>440</v>
      </c>
      <c r="F644" s="2" t="s">
        <v>378</v>
      </c>
      <c r="G644" s="2">
        <v>47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>
        <f>COUNT(G644:AB644)</f>
        <v>1</v>
      </c>
      <c r="AD644" s="2">
        <f>SUM(G644:AB644)+IF(AC644&gt;=12,20,0)+IF(AC644&gt;=16,40,0)+IF(AC644&gt;=20,75,0)</f>
        <v>47</v>
      </c>
      <c r="AE644" s="2">
        <f>G644+H644+I644+J644+K644+L644+M644+N644+O644+P644+Q644+R644+S644+T644+U644+V644+W644+X644+Y644+Z644+AA644+AB644</f>
        <v>47</v>
      </c>
    </row>
    <row r="645" spans="1:31" s="11" customFormat="1" x14ac:dyDescent="0.25">
      <c r="A645" s="2">
        <v>61</v>
      </c>
      <c r="B645" s="2">
        <v>56</v>
      </c>
      <c r="C645" s="2">
        <v>1961</v>
      </c>
      <c r="D645" s="2" t="s">
        <v>73</v>
      </c>
      <c r="E645" s="2" t="s">
        <v>104</v>
      </c>
      <c r="F645" s="2" t="s">
        <v>38</v>
      </c>
      <c r="G645" s="2">
        <v>46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>
        <f>COUNT(G645:AB645)</f>
        <v>1</v>
      </c>
      <c r="AD645" s="2">
        <f>SUM(G645:AB645)+IF(AC645&gt;=12,20,0)+IF(AC645&gt;=16,40,0)+IF(AC645&gt;=20,75,0)</f>
        <v>46</v>
      </c>
      <c r="AE645" s="2">
        <f>G645+H645+I645+J645+K645+L645+M645+N645+O645+P645+Q645+R645+S645+T645+U645+V645+W645+X645+Y645+Z645+AA645+AB645</f>
        <v>46</v>
      </c>
    </row>
    <row r="646" spans="1:31" s="11" customFormat="1" x14ac:dyDescent="0.25">
      <c r="A646" s="2">
        <v>62</v>
      </c>
      <c r="B646" s="2">
        <v>58</v>
      </c>
      <c r="C646" s="2">
        <v>1963</v>
      </c>
      <c r="D646" s="2" t="s">
        <v>73</v>
      </c>
      <c r="E646" s="2" t="s">
        <v>890</v>
      </c>
      <c r="F646" s="2" t="s">
        <v>848</v>
      </c>
      <c r="G646" s="2"/>
      <c r="H646" s="2"/>
      <c r="I646" s="2"/>
      <c r="J646" s="2"/>
      <c r="K646" s="2"/>
      <c r="L646" s="2"/>
      <c r="M646" s="2"/>
      <c r="N646" s="2">
        <v>45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>
        <f>COUNT(G646:AB646)</f>
        <v>1</v>
      </c>
      <c r="AD646" s="2">
        <f>SUM(G646:AB646)+IF(AC646&gt;=12,20,0)+IF(AC646&gt;=16,40,0)+IF(AC646&gt;=20,75,0)</f>
        <v>45</v>
      </c>
      <c r="AE646" s="2">
        <f>G646+H646+I646+J646+K646+L646+M646+N646+O646+P646+Q646+R646+S646+T646+U646+V646+W646+X646+Y646+Z646+AA646+AB646</f>
        <v>45</v>
      </c>
    </row>
    <row r="647" spans="1:31" s="11" customFormat="1" x14ac:dyDescent="0.25">
      <c r="A647" s="2">
        <v>63</v>
      </c>
      <c r="B647" s="2">
        <v>59</v>
      </c>
      <c r="C647" s="2">
        <v>1960</v>
      </c>
      <c r="D647" s="2" t="s">
        <v>73</v>
      </c>
      <c r="E647" s="2" t="s">
        <v>1103</v>
      </c>
      <c r="F647" s="2" t="s">
        <v>5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>
        <v>42</v>
      </c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>
        <f>COUNT(G647:AB647)</f>
        <v>1</v>
      </c>
      <c r="AD647" s="2">
        <f>SUM(G647:AB647)+IF(AC647&gt;=12,20,0)+IF(AC647&gt;=16,40,0)+IF(AC647&gt;=20,75,0)</f>
        <v>42</v>
      </c>
      <c r="AE647" s="2">
        <f>G647+H647+I647+J647+K647+L647+M647+N647+O647+P647+Q647+R647+S647+T647+U647+V647+W647+X647+Y647+Z647+AA647+AB647</f>
        <v>42</v>
      </c>
    </row>
    <row r="648" spans="1:31" s="11" customFormat="1" x14ac:dyDescent="0.25">
      <c r="A648" s="2">
        <v>64</v>
      </c>
      <c r="B648" s="2">
        <v>60</v>
      </c>
      <c r="C648" s="2">
        <v>1962</v>
      </c>
      <c r="D648" s="2" t="s">
        <v>73</v>
      </c>
      <c r="E648" s="2" t="s">
        <v>222</v>
      </c>
      <c r="F648" s="2" t="s">
        <v>223</v>
      </c>
      <c r="G648" s="2">
        <v>42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>
        <f>COUNT(G648:AB648)</f>
        <v>1</v>
      </c>
      <c r="AD648" s="2">
        <f>SUM(G648:AB648)+IF(AC648&gt;=12,20,0)+IF(AC648&gt;=16,40,0)+IF(AC648&gt;=20,75,0)</f>
        <v>42</v>
      </c>
      <c r="AE648" s="2">
        <f>G648+H648+I648+J648+K648+L648+M648+N648+O648+P648+Q648+R648+S648+T648+U648+V648+W648+X648+Y648+Z648+AA648+AB648</f>
        <v>42</v>
      </c>
    </row>
    <row r="649" spans="1:31" s="11" customFormat="1" x14ac:dyDescent="0.25">
      <c r="A649" s="2">
        <v>65</v>
      </c>
      <c r="B649" s="2">
        <v>61</v>
      </c>
      <c r="C649" s="2">
        <v>1963</v>
      </c>
      <c r="D649" s="2" t="s">
        <v>73</v>
      </c>
      <c r="E649" s="2" t="s">
        <v>836</v>
      </c>
      <c r="F649" s="2" t="s">
        <v>5</v>
      </c>
      <c r="G649" s="2"/>
      <c r="H649" s="2"/>
      <c r="I649" s="2"/>
      <c r="J649" s="2"/>
      <c r="K649" s="2"/>
      <c r="L649" s="2"/>
      <c r="M649" s="2">
        <v>41</v>
      </c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>
        <f>COUNT(G649:AB649)</f>
        <v>1</v>
      </c>
      <c r="AD649" s="2">
        <f>SUM(G649:AB649)+IF(AC649&gt;=12,20,0)+IF(AC649&gt;=16,40,0)+IF(AC649&gt;=20,75,0)</f>
        <v>41</v>
      </c>
      <c r="AE649" s="2">
        <f>G649+H649+I649+J649+K649+L649+M649+N649+O649+P649+Q649+R649+S649+T649+U649+V649+W649+X649+Y649+Z649+AA649+AB649</f>
        <v>41</v>
      </c>
    </row>
    <row r="650" spans="1:31" s="11" customFormat="1" x14ac:dyDescent="0.25">
      <c r="A650" s="2">
        <v>66</v>
      </c>
      <c r="B650" s="2">
        <v>62</v>
      </c>
      <c r="C650" s="2">
        <v>1960</v>
      </c>
      <c r="D650" s="2" t="s">
        <v>73</v>
      </c>
      <c r="E650" s="2" t="s">
        <v>886</v>
      </c>
      <c r="F650" s="2" t="s">
        <v>802</v>
      </c>
      <c r="G650" s="2"/>
      <c r="H650" s="2"/>
      <c r="I650" s="2"/>
      <c r="J650" s="2"/>
      <c r="K650" s="2"/>
      <c r="L650" s="2"/>
      <c r="M650" s="2"/>
      <c r="N650" s="2">
        <v>41</v>
      </c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>
        <f>COUNT(G650:AB650)</f>
        <v>1</v>
      </c>
      <c r="AD650" s="2">
        <f>SUM(G650:AB650)+IF(AC650&gt;=12,20,0)+IF(AC650&gt;=16,40,0)+IF(AC650&gt;=20,75,0)</f>
        <v>41</v>
      </c>
      <c r="AE650" s="2">
        <f>G650+H650+I650+J650+K650+L650+M650+N650+O650+P650+Q650+R650+S650+T650+U650+V650+W650+X650+Y650+Z650+AA650+AB650</f>
        <v>41</v>
      </c>
    </row>
    <row r="651" spans="1:31" s="11" customFormat="1" x14ac:dyDescent="0.25">
      <c r="A651" s="2">
        <v>67</v>
      </c>
      <c r="B651" s="2">
        <v>63</v>
      </c>
      <c r="C651" s="2">
        <v>1964</v>
      </c>
      <c r="D651" s="2" t="s">
        <v>73</v>
      </c>
      <c r="E651" s="2" t="s">
        <v>1049</v>
      </c>
      <c r="F651" s="2" t="s">
        <v>19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>
        <v>41</v>
      </c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>
        <f>COUNT(G651:AB651)</f>
        <v>1</v>
      </c>
      <c r="AD651" s="2">
        <f>SUM(G651:AB651)+IF(AC651&gt;=12,20,0)+IF(AC651&gt;=16,40,0)+IF(AC651&gt;=20,75,0)</f>
        <v>41</v>
      </c>
      <c r="AE651" s="2">
        <f>G651+H651+I651+J651+K651+L651+M651+N651+O651+P651+Q651+R651+S651+T651+U651+V651+W651+X651+Y651+Z651+AA651+AB651</f>
        <v>41</v>
      </c>
    </row>
    <row r="652" spans="1:31" s="11" customFormat="1" x14ac:dyDescent="0.25">
      <c r="A652" s="2">
        <v>68</v>
      </c>
      <c r="B652" s="2">
        <v>64</v>
      </c>
      <c r="C652" s="2">
        <v>1960</v>
      </c>
      <c r="D652" s="2" t="s">
        <v>73</v>
      </c>
      <c r="E652" s="2" t="s">
        <v>1050</v>
      </c>
      <c r="F652" s="2" t="s">
        <v>307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>
        <v>40</v>
      </c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>
        <f>COUNT(G652:AB652)</f>
        <v>1</v>
      </c>
      <c r="AD652" s="2">
        <f>SUM(G652:AB652)+IF(AC652&gt;=12,20,0)+IF(AC652&gt;=16,40,0)+IF(AC652&gt;=20,75,0)</f>
        <v>40</v>
      </c>
      <c r="AE652" s="2">
        <f>G652+H652+I652+J652+K652+L652+M652+N652+O652+P652+Q652+R652+S652+T652+U652+V652+W652+X652+Y652+Z652+AA652+AB652</f>
        <v>40</v>
      </c>
    </row>
    <row r="653" spans="1:31" s="11" customFormat="1" x14ac:dyDescent="0.25">
      <c r="A653" s="2">
        <v>69</v>
      </c>
      <c r="B653" s="2">
        <v>65</v>
      </c>
      <c r="C653" s="2">
        <v>1963</v>
      </c>
      <c r="D653" s="2" t="s">
        <v>73</v>
      </c>
      <c r="E653" s="2" t="s">
        <v>1051</v>
      </c>
      <c r="F653" s="2" t="s">
        <v>994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>
        <v>39</v>
      </c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>
        <f>COUNT(G653:AB653)</f>
        <v>1</v>
      </c>
      <c r="AD653" s="2">
        <f>SUM(G653:AB653)+IF(AC653&gt;=12,20,0)+IF(AC653&gt;=16,40,0)+IF(AC653&gt;=20,75,0)</f>
        <v>39</v>
      </c>
      <c r="AE653" s="2">
        <f>G653+H653+I653+J653+K653+L653+M653+N653+O653+P653+Q653+R653+S653+T653+U653+V653+W653+X653+Y653+Z653+AA653+AB653</f>
        <v>39</v>
      </c>
    </row>
    <row r="654" spans="1:31" s="11" customFormat="1" x14ac:dyDescent="0.25">
      <c r="A654" s="2">
        <v>70</v>
      </c>
      <c r="B654" s="2">
        <v>66</v>
      </c>
      <c r="C654" s="2">
        <v>1961</v>
      </c>
      <c r="D654" s="2" t="s">
        <v>73</v>
      </c>
      <c r="E654" s="2" t="s">
        <v>325</v>
      </c>
      <c r="F654" s="2" t="s">
        <v>322</v>
      </c>
      <c r="G654" s="2">
        <v>39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>
        <f>COUNT(G654:AB654)</f>
        <v>1</v>
      </c>
      <c r="AD654" s="2">
        <f>SUM(G654:AB654)+IF(AC654&gt;=12,20,0)+IF(AC654&gt;=16,40,0)+IF(AC654&gt;=20,75,0)</f>
        <v>39</v>
      </c>
      <c r="AE654" s="2">
        <f>G654+H654+I654+J654+K654+L654+M654+N654+O654+P654+Q654+R654+S654+T654+U654+V654+W654+X654+Y654+Z654+AA654+AB654</f>
        <v>39</v>
      </c>
    </row>
    <row r="655" spans="1:31" s="11" customFormat="1" x14ac:dyDescent="0.25">
      <c r="A655" s="2">
        <v>71</v>
      </c>
      <c r="B655" s="2">
        <v>67</v>
      </c>
      <c r="C655" s="2">
        <v>1962</v>
      </c>
      <c r="D655" s="2" t="s">
        <v>73</v>
      </c>
      <c r="E655" s="2" t="s">
        <v>747</v>
      </c>
      <c r="F655" s="2" t="s">
        <v>441</v>
      </c>
      <c r="G655" s="2"/>
      <c r="H655" s="2"/>
      <c r="I655" s="2"/>
      <c r="J655" s="2">
        <v>38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>
        <f>COUNT(G655:AB655)</f>
        <v>1</v>
      </c>
      <c r="AD655" s="2">
        <f>SUM(G655:AB655)+IF(AC655&gt;=12,20,0)+IF(AC655&gt;=16,40,0)+IF(AC655&gt;=20,75,0)</f>
        <v>38</v>
      </c>
      <c r="AE655" s="2">
        <f>G655+H655+I655+J655+K655+L655+M655+N655+O655+P655+Q655+R655+S655+T655+U655+V655+W655+X655+Y655+Z655+AA655+AB655</f>
        <v>38</v>
      </c>
    </row>
    <row r="656" spans="1:31" s="11" customFormat="1" x14ac:dyDescent="0.25">
      <c r="A656" s="2">
        <v>72</v>
      </c>
      <c r="B656" s="2">
        <v>68</v>
      </c>
      <c r="C656" s="2">
        <v>1963</v>
      </c>
      <c r="D656" s="2" t="s">
        <v>73</v>
      </c>
      <c r="E656" s="2" t="s">
        <v>748</v>
      </c>
      <c r="F656" s="2" t="s">
        <v>519</v>
      </c>
      <c r="G656" s="2"/>
      <c r="H656" s="2"/>
      <c r="I656" s="2"/>
      <c r="J656" s="2">
        <v>37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>
        <f>COUNT(G656:AB656)</f>
        <v>1</v>
      </c>
      <c r="AD656" s="2">
        <f>SUM(G656:AB656)+IF(AC656&gt;=12,20,0)+IF(AC656&gt;=16,40,0)+IF(AC656&gt;=20,75,0)</f>
        <v>37</v>
      </c>
      <c r="AE656" s="2">
        <f>G656+H656+I656+J656+K656+L656+M656+N656+O656+P656+Q656+R656+S656+T656+U656+V656+W656+X656+Y656+Z656+AA656+AB656</f>
        <v>37</v>
      </c>
    </row>
    <row r="657" spans="1:31" s="11" customFormat="1" x14ac:dyDescent="0.25">
      <c r="A657" s="2">
        <v>73</v>
      </c>
      <c r="B657" s="2">
        <v>69</v>
      </c>
      <c r="C657" s="2">
        <v>1961</v>
      </c>
      <c r="D657" s="2" t="s">
        <v>73</v>
      </c>
      <c r="E657" s="2" t="s">
        <v>282</v>
      </c>
      <c r="F657" s="2" t="s">
        <v>30</v>
      </c>
      <c r="G657" s="2">
        <v>37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>
        <f>COUNT(G657:AB657)</f>
        <v>1</v>
      </c>
      <c r="AD657" s="2">
        <f>SUM(G657:AB657)+IF(AC657&gt;=12,20,0)+IF(AC657&gt;=16,40,0)+IF(AC657&gt;=20,75,0)</f>
        <v>37</v>
      </c>
      <c r="AE657" s="2">
        <f>G657+H657+I657+J657+K657+L657+M657+N657+O657+P657+Q657+R657+S657+T657+U657+V657+W657+X657+Y657+Z657+AA657+AB657</f>
        <v>37</v>
      </c>
    </row>
    <row r="658" spans="1:31" s="11" customFormat="1" x14ac:dyDescent="0.25">
      <c r="A658" s="2">
        <v>74</v>
      </c>
      <c r="B658" s="2">
        <v>70</v>
      </c>
      <c r="C658" s="2">
        <v>1960</v>
      </c>
      <c r="D658" s="2" t="s">
        <v>73</v>
      </c>
      <c r="E658" s="2" t="s">
        <v>1052</v>
      </c>
      <c r="F658" s="2" t="s">
        <v>307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>
        <v>37</v>
      </c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>
        <f>COUNT(G658:AB658)</f>
        <v>1</v>
      </c>
      <c r="AD658" s="2">
        <f>SUM(G658:AB658)+IF(AC658&gt;=12,20,0)+IF(AC658&gt;=16,40,0)+IF(AC658&gt;=20,75,0)</f>
        <v>37</v>
      </c>
      <c r="AE658" s="2">
        <f>G658+H658+I658+J658+K658+L658+M658+N658+O658+P658+Q658+R658+S658+T658+U658+V658+W658+X658+Y658+Z658+AA658+AB658</f>
        <v>37</v>
      </c>
    </row>
    <row r="659" spans="1:31" s="11" customFormat="1" x14ac:dyDescent="0.25">
      <c r="A659" s="2">
        <v>75</v>
      </c>
      <c r="B659" s="2">
        <v>71</v>
      </c>
      <c r="C659" s="2">
        <v>1962</v>
      </c>
      <c r="D659" s="2" t="s">
        <v>73</v>
      </c>
      <c r="E659" s="2" t="s">
        <v>220</v>
      </c>
      <c r="F659" s="2" t="s">
        <v>221</v>
      </c>
      <c r="G659" s="2">
        <v>36</v>
      </c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>
        <f>COUNT(G659:AB659)</f>
        <v>1</v>
      </c>
      <c r="AD659" s="2">
        <f>SUM(G659:AB659)+IF(AC659&gt;=12,20,0)+IF(AC659&gt;=16,40,0)+IF(AC659&gt;=20,75,0)</f>
        <v>36</v>
      </c>
      <c r="AE659" s="2">
        <f>G659+H659+I659+J659+K659+L659+M659+N659+O659+P659+Q659+R659+S659+T659+U659+V659+W659+X659+Y659+Z659+AA659+AB659</f>
        <v>36</v>
      </c>
    </row>
    <row r="660" spans="1:31" s="11" customFormat="1" x14ac:dyDescent="0.25">
      <c r="A660" s="2">
        <v>76</v>
      </c>
      <c r="B660" s="2">
        <v>72</v>
      </c>
      <c r="C660" s="2">
        <v>1964</v>
      </c>
      <c r="D660" s="2" t="s">
        <v>73</v>
      </c>
      <c r="E660" s="2" t="s">
        <v>750</v>
      </c>
      <c r="F660" s="2" t="s">
        <v>17</v>
      </c>
      <c r="G660" s="2"/>
      <c r="H660" s="2"/>
      <c r="I660" s="2"/>
      <c r="J660" s="2">
        <v>35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>
        <f>COUNT(G660:AB660)</f>
        <v>1</v>
      </c>
      <c r="AD660" s="2">
        <f>SUM(G660:AB660)+IF(AC660&gt;=12,20,0)+IF(AC660&gt;=16,40,0)+IF(AC660&gt;=20,75,0)</f>
        <v>35</v>
      </c>
      <c r="AE660" s="2">
        <f>G660+H660+I660+J660+K660+L660+M660+N660+O660+P660+Q660+R660+S660+T660+U660+V660+W660+X660+Y660+Z660+AA660+AB660</f>
        <v>35</v>
      </c>
    </row>
    <row r="661" spans="1:31" s="11" customFormat="1" x14ac:dyDescent="0.25">
      <c r="A661" s="2">
        <v>77</v>
      </c>
      <c r="B661" s="2">
        <v>73</v>
      </c>
      <c r="C661" s="2">
        <v>1961</v>
      </c>
      <c r="D661" s="2" t="s">
        <v>73</v>
      </c>
      <c r="E661" s="2" t="s">
        <v>334</v>
      </c>
      <c r="F661" s="2" t="s">
        <v>36</v>
      </c>
      <c r="G661" s="2">
        <v>35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>
        <f>COUNT(G661:AB661)</f>
        <v>1</v>
      </c>
      <c r="AD661" s="2">
        <f>SUM(G661:AB661)+IF(AC661&gt;=12,20,0)+IF(AC661&gt;=16,40,0)+IF(AC661&gt;=20,75,0)</f>
        <v>35</v>
      </c>
      <c r="AE661" s="2">
        <f>G661+H661+I661+J661+K661+L661+M661+N661+O661+P661+Q661+R661+S661+T661+U661+V661+W661+X661+Y661+Z661+AA661+AB661</f>
        <v>35</v>
      </c>
    </row>
    <row r="662" spans="1:31" s="11" customFormat="1" x14ac:dyDescent="0.25">
      <c r="A662" s="2">
        <v>78</v>
      </c>
      <c r="B662" s="2">
        <v>74</v>
      </c>
      <c r="C662" s="2">
        <v>1961</v>
      </c>
      <c r="D662" s="2" t="s">
        <v>73</v>
      </c>
      <c r="E662" s="2" t="s">
        <v>364</v>
      </c>
      <c r="F662" s="2" t="s">
        <v>31</v>
      </c>
      <c r="G662" s="2">
        <v>34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>
        <f>COUNT(G662:AB662)</f>
        <v>1</v>
      </c>
      <c r="AD662" s="2">
        <f>SUM(G662:AB662)+IF(AC662&gt;=12,20,0)+IF(AC662&gt;=16,40,0)+IF(AC662&gt;=20,75,0)</f>
        <v>34</v>
      </c>
      <c r="AE662" s="2">
        <f>G662+H662+I662+J662+K662+L662+M662+N662+O662+P662+Q662+R662+S662+T662+U662+V662+W662+X662+Y662+Z662+AA662+AB662</f>
        <v>34</v>
      </c>
    </row>
    <row r="663" spans="1:31" s="11" customFormat="1" x14ac:dyDescent="0.25">
      <c r="A663" s="2">
        <v>79</v>
      </c>
      <c r="B663" s="2">
        <v>75</v>
      </c>
      <c r="C663" s="2">
        <v>1961</v>
      </c>
      <c r="D663" s="2" t="s">
        <v>73</v>
      </c>
      <c r="E663" s="2" t="s">
        <v>443</v>
      </c>
      <c r="F663" s="2" t="s">
        <v>444</v>
      </c>
      <c r="G663" s="2">
        <v>33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>
        <f>COUNT(G663:AB663)</f>
        <v>1</v>
      </c>
      <c r="AD663" s="2">
        <f>SUM(G663:AB663)+IF(AC663&gt;=12,20,0)+IF(AC663&gt;=16,40,0)+IF(AC663&gt;=20,75,0)</f>
        <v>33</v>
      </c>
      <c r="AE663" s="2">
        <f>G663+H663+I663+J663+K663+L663+M663+N663+O663+P663+Q663+R663+S663+T663+U663+V663+W663+X663+Y663+Z663+AA663+AB663</f>
        <v>33</v>
      </c>
    </row>
    <row r="664" spans="1:31" s="11" customFormat="1" x14ac:dyDescent="0.25">
      <c r="A664" s="2">
        <v>80</v>
      </c>
      <c r="B664" s="2">
        <v>76</v>
      </c>
      <c r="C664" s="2">
        <v>1964</v>
      </c>
      <c r="D664" s="2" t="s">
        <v>73</v>
      </c>
      <c r="E664" s="2" t="s">
        <v>445</v>
      </c>
      <c r="F664" s="2" t="s">
        <v>146</v>
      </c>
      <c r="G664" s="2">
        <v>31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>
        <f>COUNT(G664:AB664)</f>
        <v>1</v>
      </c>
      <c r="AD664" s="2">
        <f>SUM(G664:AB664)+IF(AC664&gt;=12,20,0)+IF(AC664&gt;=16,40,0)+IF(AC664&gt;=20,75,0)</f>
        <v>31</v>
      </c>
      <c r="AE664" s="2">
        <f>G664+H664+I664+J664+K664+L664+M664+N664+O664+P664+Q664+R664+S664+T664+U664+V664+W664+X664+Y664+Z664+AA664+AB664</f>
        <v>31</v>
      </c>
    </row>
    <row r="665" spans="1:31" s="11" customFormat="1" x14ac:dyDescent="0.25">
      <c r="A665" s="2">
        <v>81</v>
      </c>
      <c r="B665" s="2">
        <v>78</v>
      </c>
      <c r="C665" s="2">
        <v>1964</v>
      </c>
      <c r="D665" s="2" t="s">
        <v>73</v>
      </c>
      <c r="E665" s="2" t="s">
        <v>216</v>
      </c>
      <c r="F665" s="2" t="s">
        <v>97</v>
      </c>
      <c r="G665" s="2">
        <v>29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>
        <f>COUNT(G665:AB665)</f>
        <v>1</v>
      </c>
      <c r="AD665" s="2">
        <f>SUM(G665:AB665)+IF(AC665&gt;=12,20,0)+IF(AC665&gt;=16,40,0)+IF(AC665&gt;=20,75,0)</f>
        <v>29</v>
      </c>
      <c r="AE665" s="2">
        <f>G665+H665+I665+J665+K665+L665+M665+N665+O665+P665+Q665+R665+S665+T665+U665+V665+W665+X665+Y665+Z665+AA665+AB665</f>
        <v>29</v>
      </c>
    </row>
    <row r="666" spans="1:31" s="11" customFormat="1" x14ac:dyDescent="0.25">
      <c r="A666" s="2">
        <v>82</v>
      </c>
      <c r="B666" s="2">
        <v>79</v>
      </c>
      <c r="C666" s="2">
        <v>1964</v>
      </c>
      <c r="D666" s="2" t="s">
        <v>73</v>
      </c>
      <c r="E666" s="2" t="s">
        <v>448</v>
      </c>
      <c r="F666" s="2" t="s">
        <v>378</v>
      </c>
      <c r="G666" s="2">
        <v>27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>
        <f>COUNT(G666:AB666)</f>
        <v>1</v>
      </c>
      <c r="AD666" s="2">
        <f>SUM(G666:AB666)+IF(AC666&gt;=12,20,0)+IF(AC666&gt;=16,40,0)+IF(AC666&gt;=20,75,0)</f>
        <v>27</v>
      </c>
      <c r="AE666" s="2">
        <f>G666+H666+I666+J666+K666+L666+M666+N666+O666+P666+Q666+R666+S666+T666+U666+V666+W666+X666+Y666+Z666+AA666+AB666</f>
        <v>27</v>
      </c>
    </row>
    <row r="667" spans="1:31" s="11" customFormat="1" x14ac:dyDescent="0.25">
      <c r="A667" s="2">
        <v>83</v>
      </c>
      <c r="B667" s="2">
        <v>80</v>
      </c>
      <c r="C667" s="2">
        <v>1964</v>
      </c>
      <c r="D667" s="2" t="s">
        <v>73</v>
      </c>
      <c r="E667" s="2" t="s">
        <v>218</v>
      </c>
      <c r="F667" s="2" t="s">
        <v>140</v>
      </c>
      <c r="G667" s="2">
        <v>26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>
        <f>COUNT(G667:AB667)</f>
        <v>1</v>
      </c>
      <c r="AD667" s="2">
        <f>SUM(G667:AB667)+IF(AC667&gt;=12,20,0)+IF(AC667&gt;=16,40,0)+IF(AC667&gt;=20,75,0)</f>
        <v>26</v>
      </c>
      <c r="AE667" s="2">
        <f>G667+H667+I667+J667+K667+L667+M667+N667+O667+P667+Q667+R667+S667+T667+U667+V667+W667+X667+Y667+Z667+AA667+AB667</f>
        <v>26</v>
      </c>
    </row>
    <row r="668" spans="1:31" s="11" customFormat="1" x14ac:dyDescent="0.25">
      <c r="A668" s="2">
        <v>84</v>
      </c>
      <c r="B668" s="2">
        <v>81</v>
      </c>
      <c r="C668" s="2">
        <v>1962</v>
      </c>
      <c r="D668" s="2" t="s">
        <v>73</v>
      </c>
      <c r="E668" s="2" t="s">
        <v>284</v>
      </c>
      <c r="F668" s="2" t="s">
        <v>36</v>
      </c>
      <c r="G668" s="2">
        <v>25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>
        <f>COUNT(G668:AB668)</f>
        <v>1</v>
      </c>
      <c r="AD668" s="2">
        <f>SUM(G668:AB668)+IF(AC668&gt;=12,20,0)+IF(AC668&gt;=16,40,0)+IF(AC668&gt;=20,75,0)</f>
        <v>25</v>
      </c>
      <c r="AE668" s="2">
        <f>G668+H668+I668+J668+K668+L668+M668+N668+O668+P668+Q668+R668+S668+T668+U668+V668+W668+X668+Y668+Z668+AA668+AB668</f>
        <v>25</v>
      </c>
    </row>
    <row r="669" spans="1:31" s="11" customFormat="1" x14ac:dyDescent="0.25">
      <c r="A669" s="2">
        <v>85</v>
      </c>
      <c r="B669" s="2">
        <v>82</v>
      </c>
      <c r="C669" s="2">
        <v>1962</v>
      </c>
      <c r="D669" s="2" t="s">
        <v>73</v>
      </c>
      <c r="E669" s="2" t="s">
        <v>449</v>
      </c>
      <c r="F669" s="2" t="s">
        <v>451</v>
      </c>
      <c r="G669" s="2">
        <v>24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>
        <f>COUNT(G669:AB669)</f>
        <v>1</v>
      </c>
      <c r="AD669" s="2">
        <f>SUM(G669:AB669)+IF(AC669&gt;=12,20,0)+IF(AC669&gt;=16,40,0)+IF(AC669&gt;=20,75,0)</f>
        <v>24</v>
      </c>
      <c r="AE669" s="2">
        <f>G669+H669+I669+J669+K669+L669+M669+N669+O669+P669+Q669+R669+S669+T669+U669+V669+W669+X669+Y669+Z669+AA669+AB669</f>
        <v>24</v>
      </c>
    </row>
    <row r="670" spans="1:31" s="11" customFormat="1" x14ac:dyDescent="0.25">
      <c r="A670" s="2">
        <v>86</v>
      </c>
      <c r="B670" s="2">
        <v>83</v>
      </c>
      <c r="C670" s="2">
        <v>1962</v>
      </c>
      <c r="D670" s="2" t="s">
        <v>73</v>
      </c>
      <c r="E670" s="2" t="s">
        <v>450</v>
      </c>
      <c r="F670" s="2" t="s">
        <v>451</v>
      </c>
      <c r="G670" s="2">
        <v>23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>
        <f>COUNT(G670:AB670)</f>
        <v>1</v>
      </c>
      <c r="AD670" s="2">
        <f>SUM(G670:AB670)+IF(AC670&gt;=12,20,0)+IF(AC670&gt;=16,40,0)+IF(AC670&gt;=20,75,0)</f>
        <v>23</v>
      </c>
      <c r="AE670" s="2">
        <f>G670+H670+I670+J670+K670+L670+M670+N670+O670+P670+Q670+R670+S670+T670+U670+V670+W670+X670+Y670+Z670+AA670+AB670</f>
        <v>23</v>
      </c>
    </row>
    <row r="671" spans="1:31" x14ac:dyDescent="0.25">
      <c r="A671" s="2">
        <v>1</v>
      </c>
      <c r="B671" s="2">
        <v>1</v>
      </c>
      <c r="C671" s="3">
        <v>1956</v>
      </c>
      <c r="D671" s="3" t="s">
        <v>74</v>
      </c>
      <c r="E671" s="3" t="s">
        <v>228</v>
      </c>
      <c r="F671" s="3" t="s">
        <v>5</v>
      </c>
      <c r="G671" s="3">
        <v>41</v>
      </c>
      <c r="H671" s="3">
        <v>63</v>
      </c>
      <c r="I671" s="3"/>
      <c r="J671" s="3">
        <v>49</v>
      </c>
      <c r="K671" s="3">
        <v>48</v>
      </c>
      <c r="L671" s="3">
        <v>50</v>
      </c>
      <c r="M671" s="3">
        <v>60</v>
      </c>
      <c r="N671" s="3">
        <v>49</v>
      </c>
      <c r="O671" s="3">
        <v>60</v>
      </c>
      <c r="P671" s="3"/>
      <c r="Q671" s="3">
        <v>59</v>
      </c>
      <c r="R671" s="3">
        <v>59</v>
      </c>
      <c r="S671" s="3">
        <v>58</v>
      </c>
      <c r="T671" s="3"/>
      <c r="U671" s="3"/>
      <c r="V671" s="3"/>
      <c r="W671" s="3"/>
      <c r="X671" s="3"/>
      <c r="Y671" s="3"/>
      <c r="Z671" s="3"/>
      <c r="AA671" s="3"/>
      <c r="AB671" s="3"/>
      <c r="AC671" s="3">
        <f>COUNT(G671:AB671)</f>
        <v>11</v>
      </c>
      <c r="AD671" s="3">
        <f>SUM(G671:AB671)+IF(AC671&gt;=12,20,0)+IF(AC671&gt;=16,40,0)+IF(AC671&gt;=20,75,0)</f>
        <v>596</v>
      </c>
      <c r="AE671" s="3">
        <f>G671+H671+I671+J671+K671+L671+M671+N671+O671+P671+Q671+R671+S671+T671+U671+V671+W671+X671+Y671+Z671+AA671+AB671</f>
        <v>596</v>
      </c>
    </row>
    <row r="672" spans="1:31" x14ac:dyDescent="0.25">
      <c r="A672" s="2">
        <v>2</v>
      </c>
      <c r="B672" s="2">
        <v>2</v>
      </c>
      <c r="C672" s="3">
        <v>1958</v>
      </c>
      <c r="D672" s="3" t="s">
        <v>74</v>
      </c>
      <c r="E672" s="3" t="s">
        <v>227</v>
      </c>
      <c r="F672" s="3" t="s">
        <v>8</v>
      </c>
      <c r="G672" s="3">
        <v>47</v>
      </c>
      <c r="H672" s="3">
        <v>65</v>
      </c>
      <c r="I672" s="3"/>
      <c r="J672" s="3">
        <v>60</v>
      </c>
      <c r="K672" s="3">
        <v>49</v>
      </c>
      <c r="L672" s="3">
        <v>60</v>
      </c>
      <c r="M672" s="3">
        <v>65</v>
      </c>
      <c r="N672" s="3">
        <v>60</v>
      </c>
      <c r="O672" s="3">
        <v>44</v>
      </c>
      <c r="P672" s="3">
        <v>57</v>
      </c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>
        <f>COUNT(G672:AB672)</f>
        <v>9</v>
      </c>
      <c r="AD672" s="3">
        <f>SUM(G672:AB672)+IF(AC672&gt;=12,20,0)+IF(AC672&gt;=16,40,0)+IF(AC672&gt;=20,75,0)</f>
        <v>507</v>
      </c>
      <c r="AE672" s="3">
        <f>G672+H672+I672+J672+K672+L672+M672+N672+O672+P672+Q672+R672+S672+T672+U672+V672+W672+X672+Y672+Z672+AA672+AB672</f>
        <v>507</v>
      </c>
    </row>
    <row r="673" spans="1:31" x14ac:dyDescent="0.25">
      <c r="A673" s="2">
        <v>3</v>
      </c>
      <c r="B673" s="2">
        <v>3</v>
      </c>
      <c r="C673" s="3">
        <v>1958</v>
      </c>
      <c r="D673" s="3" t="s">
        <v>74</v>
      </c>
      <c r="E673" s="3" t="s">
        <v>105</v>
      </c>
      <c r="F673" s="3" t="s">
        <v>8</v>
      </c>
      <c r="G673" s="3">
        <v>38</v>
      </c>
      <c r="H673" s="3"/>
      <c r="I673" s="3">
        <v>65</v>
      </c>
      <c r="J673" s="3">
        <v>47</v>
      </c>
      <c r="K673" s="3">
        <v>46</v>
      </c>
      <c r="L673" s="3">
        <v>48</v>
      </c>
      <c r="M673" s="3">
        <v>48</v>
      </c>
      <c r="N673" s="3">
        <v>48</v>
      </c>
      <c r="O673" s="3">
        <v>48</v>
      </c>
      <c r="P673" s="3"/>
      <c r="Q673" s="3"/>
      <c r="R673" s="3"/>
      <c r="S673" s="3">
        <v>53</v>
      </c>
      <c r="T673" s="3"/>
      <c r="U673" s="3"/>
      <c r="V673" s="3"/>
      <c r="W673" s="3"/>
      <c r="X673" s="3"/>
      <c r="Y673" s="3"/>
      <c r="Z673" s="3"/>
      <c r="AA673" s="3"/>
      <c r="AB673" s="3"/>
      <c r="AC673" s="3">
        <f>COUNT(G673:AB673)</f>
        <v>9</v>
      </c>
      <c r="AD673" s="3">
        <f>SUM(G673:AB673)+IF(AC673&gt;=12,20,0)+IF(AC673&gt;=16,40,0)+IF(AC673&gt;=20,75,0)</f>
        <v>441</v>
      </c>
      <c r="AE673" s="3">
        <f>G673+H673+I673+J673+K673+L673+M673+N673+O673+P673+Q673+R673+S673+T673+U673+V673+W673+X673+Y673+Z673+AA673+AB673</f>
        <v>441</v>
      </c>
    </row>
    <row r="674" spans="1:31" x14ac:dyDescent="0.25">
      <c r="A674" s="2">
        <v>4</v>
      </c>
      <c r="B674" s="2">
        <v>4</v>
      </c>
      <c r="C674" s="3">
        <v>1959</v>
      </c>
      <c r="D674" s="3" t="s">
        <v>74</v>
      </c>
      <c r="E674" s="3" t="s">
        <v>581</v>
      </c>
      <c r="F674" s="3" t="s">
        <v>32</v>
      </c>
      <c r="G674" s="5"/>
      <c r="H674" s="3">
        <v>80</v>
      </c>
      <c r="I674" s="3"/>
      <c r="J674" s="5"/>
      <c r="K674" s="5">
        <v>50</v>
      </c>
      <c r="L674" s="5">
        <v>65</v>
      </c>
      <c r="M674" s="5"/>
      <c r="N674" s="5"/>
      <c r="O674" s="5"/>
      <c r="P674" s="3"/>
      <c r="Q674" s="3">
        <v>70</v>
      </c>
      <c r="R674" s="3">
        <v>70</v>
      </c>
      <c r="S674" s="3"/>
      <c r="T674" s="5"/>
      <c r="U674" s="5"/>
      <c r="V674" s="5"/>
      <c r="W674" s="5"/>
      <c r="X674" s="5"/>
      <c r="Y674" s="5"/>
      <c r="Z674" s="5"/>
      <c r="AA674" s="5"/>
      <c r="AB674" s="5"/>
      <c r="AC674" s="3">
        <f>COUNT(G674:AB674)</f>
        <v>5</v>
      </c>
      <c r="AD674" s="3">
        <f>SUM(G674:AB674)+IF(AC674&gt;=12,20,0)+IF(AC674&gt;=16,40,0)+IF(AC674&gt;=20,75,0)</f>
        <v>335</v>
      </c>
      <c r="AE674" s="3">
        <f>G674+H674+I674+J674+K674+L674+M674+N674+O674+P674+Q674+R674+S674+T674+U674+V674+W674+X674+Y674+Z674+AA674+AB674</f>
        <v>335</v>
      </c>
    </row>
    <row r="675" spans="1:31" x14ac:dyDescent="0.25">
      <c r="A675" s="2">
        <v>5</v>
      </c>
      <c r="B675" s="2">
        <v>5</v>
      </c>
      <c r="C675" s="3">
        <v>1956</v>
      </c>
      <c r="D675" s="3" t="s">
        <v>74</v>
      </c>
      <c r="E675" s="3" t="s">
        <v>670</v>
      </c>
      <c r="F675" s="3" t="s">
        <v>28</v>
      </c>
      <c r="G675" s="3"/>
      <c r="H675" s="3"/>
      <c r="I675" s="3">
        <v>47</v>
      </c>
      <c r="J675" s="3"/>
      <c r="K675" s="3">
        <v>43</v>
      </c>
      <c r="L675" s="3">
        <v>47</v>
      </c>
      <c r="M675" s="3">
        <v>46</v>
      </c>
      <c r="N675" s="3">
        <v>42</v>
      </c>
      <c r="O675" s="3">
        <v>45</v>
      </c>
      <c r="P675" s="3"/>
      <c r="Q675" s="3">
        <v>54</v>
      </c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>
        <f>COUNT(G675:AB675)</f>
        <v>7</v>
      </c>
      <c r="AD675" s="3">
        <f>SUM(G675:AB675)+IF(AC675&gt;=12,20,0)+IF(AC675&gt;=16,40,0)+IF(AC675&gt;=20,75,0)</f>
        <v>324</v>
      </c>
      <c r="AE675" s="3">
        <f>G675+H675+I675+J675+K675+L675+M675+N675+O675+P675+Q675+R675+S675+T675+U675+V675+W675+X675+Y675+Z675+AA675+AB675</f>
        <v>324</v>
      </c>
    </row>
    <row r="676" spans="1:31" x14ac:dyDescent="0.25">
      <c r="A676" s="2">
        <v>6</v>
      </c>
      <c r="B676" s="2">
        <v>6</v>
      </c>
      <c r="C676" s="3">
        <v>1958</v>
      </c>
      <c r="D676" s="3" t="s">
        <v>74</v>
      </c>
      <c r="E676" s="3" t="s">
        <v>837</v>
      </c>
      <c r="F676" s="3" t="s">
        <v>17</v>
      </c>
      <c r="G676" s="3"/>
      <c r="H676" s="5"/>
      <c r="I676" s="5">
        <v>60</v>
      </c>
      <c r="J676" s="3"/>
      <c r="K676" s="3"/>
      <c r="L676" s="3"/>
      <c r="M676" s="3">
        <v>49</v>
      </c>
      <c r="N676" s="3">
        <v>44</v>
      </c>
      <c r="O676" s="3">
        <v>50</v>
      </c>
      <c r="P676" s="5"/>
      <c r="Q676" s="5">
        <v>58</v>
      </c>
      <c r="R676" s="3">
        <v>57</v>
      </c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>
        <f>COUNT(G676:AB676)</f>
        <v>6</v>
      </c>
      <c r="AD676" s="3">
        <f>SUM(G676:AB676)+IF(AC676&gt;=12,20,0)+IF(AC676&gt;=16,40,0)+IF(AC676&gt;=20,75,0)</f>
        <v>318</v>
      </c>
      <c r="AE676" s="3">
        <f>G676+H676+I676+J676+K676+L676+M676+N676+O676+P676+Q676+R676+S676+T676+U676+V676+W676+X676+Y676+Z676+AA676+AB676</f>
        <v>318</v>
      </c>
    </row>
    <row r="677" spans="1:31" x14ac:dyDescent="0.25">
      <c r="A677" s="2">
        <v>7</v>
      </c>
      <c r="B677" s="2">
        <v>7</v>
      </c>
      <c r="C677" s="3">
        <v>1958</v>
      </c>
      <c r="D677" s="3" t="s">
        <v>74</v>
      </c>
      <c r="E677" s="3" t="s">
        <v>668</v>
      </c>
      <c r="F677" s="3" t="s">
        <v>667</v>
      </c>
      <c r="G677" s="3"/>
      <c r="H677" s="3"/>
      <c r="I677" s="3">
        <v>49</v>
      </c>
      <c r="J677" s="3">
        <v>45</v>
      </c>
      <c r="K677" s="3"/>
      <c r="L677" s="3"/>
      <c r="M677" s="3"/>
      <c r="N677" s="3">
        <v>43</v>
      </c>
      <c r="O677" s="3">
        <v>49</v>
      </c>
      <c r="P677" s="3">
        <v>55</v>
      </c>
      <c r="Q677" s="3">
        <v>56</v>
      </c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>
        <f>COUNT(G677:AB677)</f>
        <v>6</v>
      </c>
      <c r="AD677" s="3">
        <f>SUM(G677:AB677)+IF(AC677&gt;=12,20,0)+IF(AC677&gt;=16,40,0)+IF(AC677&gt;=20,75,0)</f>
        <v>297</v>
      </c>
      <c r="AE677" s="3">
        <f>G677+H677+I677+J677+K677+L677+M677+N677+O677+P677+Q677+R677+S677+T677+U677+V677+W677+X677+Y677+Z677+AA677+AB677</f>
        <v>297</v>
      </c>
    </row>
    <row r="678" spans="1:31" x14ac:dyDescent="0.25">
      <c r="A678" s="2">
        <v>8</v>
      </c>
      <c r="B678" s="2">
        <v>8</v>
      </c>
      <c r="C678" s="5">
        <v>1957</v>
      </c>
      <c r="D678" s="5" t="s">
        <v>74</v>
      </c>
      <c r="E678" s="5" t="s">
        <v>792</v>
      </c>
      <c r="F678" s="5" t="s">
        <v>5</v>
      </c>
      <c r="G678" s="22"/>
      <c r="H678" s="22"/>
      <c r="I678" s="22"/>
      <c r="J678" s="22"/>
      <c r="K678" s="22">
        <v>47</v>
      </c>
      <c r="L678" s="22"/>
      <c r="M678" s="22">
        <v>50</v>
      </c>
      <c r="N678" s="22">
        <v>50</v>
      </c>
      <c r="O678" s="22">
        <v>65</v>
      </c>
      <c r="P678" s="22">
        <v>59</v>
      </c>
      <c r="Q678" s="3"/>
      <c r="R678" s="5"/>
      <c r="S678" s="5"/>
      <c r="T678" s="22"/>
      <c r="U678" s="22"/>
      <c r="V678" s="22"/>
      <c r="W678" s="22"/>
      <c r="X678" s="22"/>
      <c r="Y678" s="22"/>
      <c r="Z678" s="22"/>
      <c r="AA678" s="22"/>
      <c r="AB678" s="22"/>
      <c r="AC678" s="5">
        <f>COUNT(G678:AB678)</f>
        <v>5</v>
      </c>
      <c r="AD678" s="5">
        <f>SUM(G678:AB678)+IF(AC678&gt;=12,20,0)+IF(AC678&gt;=16,40,0)+IF(AC678&gt;=20,75,0)</f>
        <v>271</v>
      </c>
      <c r="AE678" s="5">
        <f>G678+H678+I678+J678+K678+L678+M678+N678+O678+P678+Q678+R678+S678+T678+U678+V678+W678+X678+Y678+Z678+AA678+AB678</f>
        <v>271</v>
      </c>
    </row>
    <row r="679" spans="1:31" x14ac:dyDescent="0.25">
      <c r="A679" s="2">
        <v>9</v>
      </c>
      <c r="B679" s="2">
        <v>9</v>
      </c>
      <c r="C679" s="5">
        <v>1959</v>
      </c>
      <c r="D679" s="5" t="s">
        <v>74</v>
      </c>
      <c r="E679" s="5" t="s">
        <v>45</v>
      </c>
      <c r="F679" s="5" t="s">
        <v>14</v>
      </c>
      <c r="G679" s="2">
        <v>39</v>
      </c>
      <c r="H679" s="5">
        <v>64</v>
      </c>
      <c r="I679" s="5"/>
      <c r="J679" s="2"/>
      <c r="K679" s="2"/>
      <c r="L679" s="2"/>
      <c r="M679" s="2"/>
      <c r="N679" s="2"/>
      <c r="O679" s="2"/>
      <c r="P679" s="5"/>
      <c r="Q679" s="5">
        <v>60</v>
      </c>
      <c r="R679" s="5">
        <v>60</v>
      </c>
      <c r="S679" s="5"/>
      <c r="T679" s="2"/>
      <c r="U679" s="2"/>
      <c r="V679" s="2"/>
      <c r="W679" s="2"/>
      <c r="X679" s="2"/>
      <c r="Y679" s="2"/>
      <c r="Z679" s="2"/>
      <c r="AA679" s="2"/>
      <c r="AB679" s="2"/>
      <c r="AC679" s="5">
        <f>COUNT(G679:AB679)</f>
        <v>4</v>
      </c>
      <c r="AD679" s="5">
        <f>SUM(G679:AB679)+IF(AC679&gt;=12,20,0)+IF(AC679&gt;=16,40,0)+IF(AC679&gt;=20,75,0)</f>
        <v>223</v>
      </c>
      <c r="AE679" s="5">
        <f>G679+H679+I679+J679+K679+L679+M679+N679+O679+P679+Q679+R679+S679+T679+U679+V679+W679+X679+Y679+Z679+AA679+AB679</f>
        <v>223</v>
      </c>
    </row>
    <row r="680" spans="1:31" s="11" customFormat="1" x14ac:dyDescent="0.25">
      <c r="A680" s="2">
        <v>10</v>
      </c>
      <c r="B680" s="2">
        <v>10</v>
      </c>
      <c r="C680" s="5">
        <v>1959</v>
      </c>
      <c r="D680" s="5" t="s">
        <v>74</v>
      </c>
      <c r="E680" s="5" t="s">
        <v>791</v>
      </c>
      <c r="F680" s="5" t="s">
        <v>19</v>
      </c>
      <c r="G680" s="2"/>
      <c r="H680" s="2"/>
      <c r="I680" s="2"/>
      <c r="J680" s="2"/>
      <c r="K680" s="2">
        <v>60</v>
      </c>
      <c r="L680" s="2"/>
      <c r="M680" s="2"/>
      <c r="N680" s="2"/>
      <c r="O680" s="2"/>
      <c r="P680" s="2"/>
      <c r="Q680" s="2">
        <v>75</v>
      </c>
      <c r="R680" s="5">
        <v>75</v>
      </c>
      <c r="S680" s="5"/>
      <c r="T680" s="2"/>
      <c r="U680" s="2"/>
      <c r="V680" s="2"/>
      <c r="W680" s="2"/>
      <c r="X680" s="2"/>
      <c r="Y680" s="2"/>
      <c r="Z680" s="2"/>
      <c r="AA680" s="2"/>
      <c r="AB680" s="2"/>
      <c r="AC680" s="5">
        <f>COUNT(G680:AB680)</f>
        <v>3</v>
      </c>
      <c r="AD680" s="5">
        <f>SUM(G680:AB680)+IF(AC680&gt;=12,20,0)+IF(AC680&gt;=16,40,0)+IF(AC680&gt;=20,75,0)</f>
        <v>210</v>
      </c>
      <c r="AE680" s="5">
        <f>G680+H680+I680+J680+K680+L680+M680+N680+O680+P680+Q680+R680+S680+T680+U680+V680+W680+X680+Y680+Z680+AA680+AB680</f>
        <v>210</v>
      </c>
    </row>
    <row r="681" spans="1:31" s="11" customFormat="1" x14ac:dyDescent="0.25">
      <c r="A681" s="2">
        <v>11</v>
      </c>
      <c r="B681" s="2">
        <v>17</v>
      </c>
      <c r="C681" s="2">
        <v>1966</v>
      </c>
      <c r="D681" s="2" t="s">
        <v>74</v>
      </c>
      <c r="E681" s="2" t="s">
        <v>948</v>
      </c>
      <c r="F681" s="2" t="s">
        <v>950</v>
      </c>
      <c r="G681" s="2"/>
      <c r="H681" s="2"/>
      <c r="I681" s="2"/>
      <c r="J681" s="2"/>
      <c r="K681" s="2"/>
      <c r="L681" s="2"/>
      <c r="M681" s="2"/>
      <c r="N681" s="2"/>
      <c r="O681" s="2"/>
      <c r="P681" s="2">
        <v>56</v>
      </c>
      <c r="Q681" s="2"/>
      <c r="R681" s="2">
        <v>54</v>
      </c>
      <c r="S681" s="2">
        <v>56</v>
      </c>
      <c r="T681" s="2"/>
      <c r="U681" s="2"/>
      <c r="V681" s="2"/>
      <c r="W681" s="2"/>
      <c r="X681" s="2"/>
      <c r="Y681" s="2"/>
      <c r="Z681" s="2"/>
      <c r="AA681" s="2"/>
      <c r="AB681" s="2"/>
      <c r="AC681" s="2">
        <f>COUNT(G681:AB681)</f>
        <v>3</v>
      </c>
      <c r="AD681" s="2">
        <f>SUM(G681:AB681)+IF(AC681&gt;=12,20,0)+IF(AC681&gt;=16,40,0)+IF(AC681&gt;=20,75,0)</f>
        <v>166</v>
      </c>
      <c r="AE681" s="2">
        <f>G681+H681+I681+J681+K681+L681+M681+N681+O681+P681+Q681+R681+S681+T681+U681+V681+W681+X681+Y681+Z681+AA681+AB681</f>
        <v>166</v>
      </c>
    </row>
    <row r="682" spans="1:31" s="11" customFormat="1" x14ac:dyDescent="0.25">
      <c r="A682" s="2">
        <v>12</v>
      </c>
      <c r="B682" s="2">
        <v>18</v>
      </c>
      <c r="C682" s="2">
        <v>1958</v>
      </c>
      <c r="D682" s="2" t="s">
        <v>74</v>
      </c>
      <c r="E682" s="2" t="s">
        <v>753</v>
      </c>
      <c r="F682" s="2" t="s">
        <v>441</v>
      </c>
      <c r="G682" s="2"/>
      <c r="H682" s="2"/>
      <c r="I682" s="2"/>
      <c r="J682" s="2">
        <v>50</v>
      </c>
      <c r="K682" s="2"/>
      <c r="L682" s="2">
        <v>49</v>
      </c>
      <c r="M682" s="2"/>
      <c r="N682" s="2"/>
      <c r="O682" s="2"/>
      <c r="P682" s="2"/>
      <c r="Q682" s="2"/>
      <c r="R682" s="2"/>
      <c r="S682" s="2">
        <v>59</v>
      </c>
      <c r="T682" s="2"/>
      <c r="U682" s="2"/>
      <c r="V682" s="2"/>
      <c r="W682" s="2"/>
      <c r="X682" s="2"/>
      <c r="Y682" s="2"/>
      <c r="Z682" s="2"/>
      <c r="AA682" s="2"/>
      <c r="AB682" s="2"/>
      <c r="AC682" s="2">
        <f>COUNT(G682:AB682)</f>
        <v>3</v>
      </c>
      <c r="AD682" s="2">
        <f>SUM(G682:AB682)+IF(AC682&gt;=12,20,0)+IF(AC682&gt;=16,40,0)+IF(AC682&gt;=20,75,0)</f>
        <v>158</v>
      </c>
      <c r="AE682" s="2">
        <f>G682+H682+I682+J682+K682+L682+M682+N682+O682+P682+Q682+R682+S682+T682+U682+V682+W682+X682+Y682+Z682+AA682+AB682</f>
        <v>158</v>
      </c>
    </row>
    <row r="683" spans="1:31" s="11" customFormat="1" x14ac:dyDescent="0.25">
      <c r="A683" s="2">
        <v>13</v>
      </c>
      <c r="B683" s="2">
        <v>11</v>
      </c>
      <c r="C683" s="2">
        <v>1956</v>
      </c>
      <c r="D683" s="2" t="s">
        <v>74</v>
      </c>
      <c r="E683" s="2" t="s">
        <v>666</v>
      </c>
      <c r="F683" s="2" t="s">
        <v>11</v>
      </c>
      <c r="G683" s="2"/>
      <c r="H683" s="5"/>
      <c r="I683" s="5">
        <v>50</v>
      </c>
      <c r="J683" s="2">
        <v>46</v>
      </c>
      <c r="K683" s="2"/>
      <c r="L683" s="2"/>
      <c r="M683" s="2"/>
      <c r="N683" s="2"/>
      <c r="O683" s="2"/>
      <c r="P683" s="5"/>
      <c r="Q683" s="5">
        <v>55</v>
      </c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>
        <f>COUNT(G683:AB683)</f>
        <v>3</v>
      </c>
      <c r="AD683" s="2">
        <f>SUM(G683:AB683)+IF(AC683&gt;=12,20,0)+IF(AC683&gt;=16,40,0)+IF(AC683&gt;=20,75,0)</f>
        <v>151</v>
      </c>
      <c r="AE683" s="2">
        <f>G683+H683+I683+J683+K683+L683+M683+N683+O683+P683+Q683+R683+S683+T683+U683+V683+W683+X683+Y683+Z683+AA683+AB683</f>
        <v>151</v>
      </c>
    </row>
    <row r="684" spans="1:31" s="11" customFormat="1" x14ac:dyDescent="0.25">
      <c r="A684" s="2">
        <v>14</v>
      </c>
      <c r="B684" s="2">
        <v>12</v>
      </c>
      <c r="C684" s="2">
        <v>1959</v>
      </c>
      <c r="D684" s="2" t="s">
        <v>74</v>
      </c>
      <c r="E684" s="2" t="s">
        <v>790</v>
      </c>
      <c r="F684" s="2" t="s">
        <v>19</v>
      </c>
      <c r="G684" s="5"/>
      <c r="H684" s="2"/>
      <c r="I684" s="2"/>
      <c r="J684" s="5"/>
      <c r="K684" s="5">
        <v>65</v>
      </c>
      <c r="L684" s="5"/>
      <c r="M684" s="5"/>
      <c r="N684" s="5"/>
      <c r="O684" s="5"/>
      <c r="P684" s="2">
        <v>75</v>
      </c>
      <c r="Q684" s="2"/>
      <c r="R684" s="2"/>
      <c r="S684" s="2"/>
      <c r="T684" s="5"/>
      <c r="U684" s="5"/>
      <c r="V684" s="5"/>
      <c r="W684" s="5"/>
      <c r="X684" s="5"/>
      <c r="Y684" s="5"/>
      <c r="Z684" s="5"/>
      <c r="AA684" s="5"/>
      <c r="AB684" s="5"/>
      <c r="AC684" s="2">
        <f>COUNT(G684:AB684)</f>
        <v>2</v>
      </c>
      <c r="AD684" s="2">
        <f>SUM(G684:AB684)+IF(AC684&gt;=12,20,0)+IF(AC684&gt;=16,40,0)+IF(AC684&gt;=20,75,0)</f>
        <v>140</v>
      </c>
      <c r="AE684" s="2">
        <f>G684+H684+I684+J684+K684+L684+M684+N684+O684+P684+Q684+R684+S684+T684+U684+V684+W684+X684+Y684+Z684+AA684+AB684</f>
        <v>140</v>
      </c>
    </row>
    <row r="685" spans="1:31" s="11" customFormat="1" x14ac:dyDescent="0.25">
      <c r="A685" s="2">
        <v>15</v>
      </c>
      <c r="B685" s="2">
        <v>30</v>
      </c>
      <c r="C685" s="2">
        <v>1959</v>
      </c>
      <c r="D685" s="2" t="s">
        <v>74</v>
      </c>
      <c r="E685" s="2" t="s">
        <v>375</v>
      </c>
      <c r="F685" s="2" t="s">
        <v>376</v>
      </c>
      <c r="G685" s="2">
        <v>60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>
        <v>75</v>
      </c>
      <c r="T685" s="2"/>
      <c r="U685" s="2"/>
      <c r="V685" s="2"/>
      <c r="W685" s="2"/>
      <c r="X685" s="2"/>
      <c r="Y685" s="2"/>
      <c r="Z685" s="2"/>
      <c r="AA685" s="2"/>
      <c r="AB685" s="2"/>
      <c r="AC685" s="2">
        <f>COUNT(G685:AB685)</f>
        <v>2</v>
      </c>
      <c r="AD685" s="2">
        <f>SUM(G685:AB685)+IF(AC685&gt;=12,20,0)+IF(AC685&gt;=16,40,0)+IF(AC685&gt;=20,75,0)</f>
        <v>135</v>
      </c>
      <c r="AE685" s="2">
        <f>G685+H685+I685+J685+K685+L685+M685+N685+O685+P685+Q685+R685+S685+T685+U685+V685+W685+X685+Y685+Z685+AA685+AB685</f>
        <v>135</v>
      </c>
    </row>
    <row r="686" spans="1:31" s="11" customFormat="1" x14ac:dyDescent="0.25">
      <c r="A686" s="2">
        <v>16</v>
      </c>
      <c r="B686" s="2">
        <v>13</v>
      </c>
      <c r="C686" s="2">
        <v>1957</v>
      </c>
      <c r="D686" s="2" t="s">
        <v>74</v>
      </c>
      <c r="E686" s="2" t="s">
        <v>669</v>
      </c>
      <c r="F686" s="2" t="s">
        <v>28</v>
      </c>
      <c r="G686" s="5"/>
      <c r="H686" s="2"/>
      <c r="I686" s="2">
        <v>48</v>
      </c>
      <c r="J686" s="5"/>
      <c r="K686" s="5">
        <v>44</v>
      </c>
      <c r="L686" s="5"/>
      <c r="M686" s="5"/>
      <c r="N686" s="5"/>
      <c r="O686" s="5">
        <v>43</v>
      </c>
      <c r="P686" s="2"/>
      <c r="Q686" s="2"/>
      <c r="R686" s="2"/>
      <c r="S686" s="2"/>
      <c r="T686" s="5"/>
      <c r="U686" s="5"/>
      <c r="V686" s="5"/>
      <c r="W686" s="5"/>
      <c r="X686" s="5"/>
      <c r="Y686" s="5"/>
      <c r="Z686" s="5"/>
      <c r="AA686" s="5"/>
      <c r="AB686" s="5"/>
      <c r="AC686" s="2">
        <f>COUNT(G686:AB686)</f>
        <v>3</v>
      </c>
      <c r="AD686" s="2">
        <f>SUM(G686:AB686)+IF(AC686&gt;=12,20,0)+IF(AC686&gt;=16,40,0)+IF(AC686&gt;=20,75,0)</f>
        <v>135</v>
      </c>
      <c r="AE686" s="2">
        <f>G686+H686+I686+J686+K686+L686+M686+N686+O686+P686+Q686+R686+S686+T686+U686+V686+W686+X686+Y686+Z686+AA686+AB686</f>
        <v>135</v>
      </c>
    </row>
    <row r="687" spans="1:31" s="11" customFormat="1" x14ac:dyDescent="0.25">
      <c r="A687" s="2">
        <v>17</v>
      </c>
      <c r="B687" s="2">
        <v>14</v>
      </c>
      <c r="C687" s="2">
        <v>1956</v>
      </c>
      <c r="D687" s="2" t="s">
        <v>74</v>
      </c>
      <c r="E687" s="2" t="s">
        <v>365</v>
      </c>
      <c r="F687" s="2" t="s">
        <v>208</v>
      </c>
      <c r="G687" s="2">
        <v>49</v>
      </c>
      <c r="H687" s="2">
        <v>75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>
        <f>COUNT(G687:AB687)</f>
        <v>2</v>
      </c>
      <c r="AD687" s="2">
        <f>SUM(G687:AB687)+IF(AC687&gt;=12,20,0)+IF(AC687&gt;=16,40,0)+IF(AC687&gt;=20,75,0)</f>
        <v>124</v>
      </c>
      <c r="AE687" s="2">
        <f>G687+H687+I687+J687+K687+L687+M687+N687+O687+P687+Q687+R687+S687+T687+U687+V687+W687+X687+Y687+Z687+AA687+AB687</f>
        <v>124</v>
      </c>
    </row>
    <row r="688" spans="1:31" s="11" customFormat="1" x14ac:dyDescent="0.25">
      <c r="A688" s="2">
        <v>18</v>
      </c>
      <c r="B688" s="2">
        <v>15</v>
      </c>
      <c r="C688" s="2">
        <v>1959</v>
      </c>
      <c r="D688" s="2" t="s">
        <v>74</v>
      </c>
      <c r="E688" s="2" t="s">
        <v>317</v>
      </c>
      <c r="F688" s="2" t="s">
        <v>16</v>
      </c>
      <c r="G688" s="2">
        <v>50</v>
      </c>
      <c r="H688" s="2"/>
      <c r="I688" s="2"/>
      <c r="J688" s="2"/>
      <c r="K688" s="2"/>
      <c r="L688" s="2"/>
      <c r="M688" s="2"/>
      <c r="N688" s="2"/>
      <c r="O688" s="2"/>
      <c r="P688" s="2">
        <v>70</v>
      </c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>
        <f>COUNT(G688:AB688)</f>
        <v>2</v>
      </c>
      <c r="AD688" s="2">
        <f>SUM(G688:AB688)+IF(AC688&gt;=12,20,0)+IF(AC688&gt;=16,40,0)+IF(AC688&gt;=20,75,0)</f>
        <v>120</v>
      </c>
      <c r="AE688" s="2">
        <f>G688+H688+I688+J688+K688+L688+M688+N688+O688+P688+Q688+R688+S688+T688+U688+V688+W688+X688+Y688+Z688+AA688+AB688</f>
        <v>120</v>
      </c>
    </row>
    <row r="689" spans="1:31" s="11" customFormat="1" x14ac:dyDescent="0.25">
      <c r="A689" s="2">
        <v>19</v>
      </c>
      <c r="B689" s="2">
        <v>16</v>
      </c>
      <c r="C689" s="2">
        <v>1959</v>
      </c>
      <c r="D689" s="2" t="s">
        <v>74</v>
      </c>
      <c r="E689" s="2" t="s">
        <v>949</v>
      </c>
      <c r="F689" s="2" t="s">
        <v>21</v>
      </c>
      <c r="G689" s="2"/>
      <c r="H689" s="2"/>
      <c r="I689" s="2"/>
      <c r="J689" s="2"/>
      <c r="K689" s="2"/>
      <c r="L689" s="2"/>
      <c r="M689" s="2"/>
      <c r="N689" s="2"/>
      <c r="O689" s="2"/>
      <c r="P689" s="2">
        <v>58</v>
      </c>
      <c r="Q689" s="2"/>
      <c r="R689" s="2">
        <v>56</v>
      </c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>
        <f>COUNT(G689:AB689)</f>
        <v>2</v>
      </c>
      <c r="AD689" s="2">
        <f>SUM(G689:AB689)+IF(AC689&gt;=12,20,0)+IF(AC689&gt;=16,40,0)+IF(AC689&gt;=20,75,0)</f>
        <v>114</v>
      </c>
      <c r="AE689" s="2">
        <f>G689+H689+I689+J689+K689+L689+M689+N689+O689+P689+Q689+R689+S689+T689+U689+V689+W689+X689+Y689+Z689+AA689+AB689</f>
        <v>114</v>
      </c>
    </row>
    <row r="690" spans="1:31" s="11" customFormat="1" x14ac:dyDescent="0.25">
      <c r="A690" s="2">
        <v>20</v>
      </c>
      <c r="B690" s="2">
        <v>19</v>
      </c>
      <c r="C690" s="2">
        <v>1958</v>
      </c>
      <c r="D690" s="2" t="s">
        <v>74</v>
      </c>
      <c r="E690" s="2" t="s">
        <v>892</v>
      </c>
      <c r="F690" s="2" t="s">
        <v>441</v>
      </c>
      <c r="G690" s="2"/>
      <c r="H690" s="2"/>
      <c r="I690" s="2"/>
      <c r="J690" s="2"/>
      <c r="K690" s="2"/>
      <c r="L690" s="2"/>
      <c r="M690" s="2"/>
      <c r="N690" s="2">
        <v>47</v>
      </c>
      <c r="O690" s="2">
        <v>47</v>
      </c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>
        <f>COUNT(G690:AB690)</f>
        <v>2</v>
      </c>
      <c r="AD690" s="2">
        <f>SUM(G690:AB690)+IF(AC690&gt;=12,20,0)+IF(AC690&gt;=16,40,0)+IF(AC690&gt;=20,75,0)</f>
        <v>94</v>
      </c>
      <c r="AE690" s="2">
        <f>G690+H690+I690+J690+K690+L690+M690+N690+O690+P690+Q690+R690+S690+T690+U690+V690+W690+X690+Y690+Z690+AA690+AB690</f>
        <v>94</v>
      </c>
    </row>
    <row r="691" spans="1:31" s="11" customFormat="1" x14ac:dyDescent="0.25">
      <c r="A691" s="2">
        <v>21</v>
      </c>
      <c r="B691" s="2">
        <v>44</v>
      </c>
      <c r="C691" s="2">
        <v>1956</v>
      </c>
      <c r="D691" s="2" t="s">
        <v>74</v>
      </c>
      <c r="E691" s="2" t="s">
        <v>229</v>
      </c>
      <c r="F691" s="2" t="s">
        <v>226</v>
      </c>
      <c r="G691" s="2">
        <v>36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>
        <v>57</v>
      </c>
      <c r="T691" s="2"/>
      <c r="U691" s="2"/>
      <c r="V691" s="2"/>
      <c r="W691" s="2"/>
      <c r="X691" s="2"/>
      <c r="Y691" s="2"/>
      <c r="Z691" s="2"/>
      <c r="AA691" s="2"/>
      <c r="AB691" s="2"/>
      <c r="AC691" s="2">
        <f>COUNT(G691:AB691)</f>
        <v>2</v>
      </c>
      <c r="AD691" s="2">
        <f>SUM(G691:AB691)+IF(AC691&gt;=12,20,0)+IF(AC691&gt;=16,40,0)+IF(AC691&gt;=20,75,0)</f>
        <v>93</v>
      </c>
      <c r="AE691" s="2">
        <f>G691+H691+I691+J691+K691+L691+M691+N691+O691+P691+Q691+R691+S691+T691+U691+V691+W691+X691+Y691+Z691+AA691+AB691</f>
        <v>93</v>
      </c>
    </row>
    <row r="692" spans="1:31" s="11" customFormat="1" x14ac:dyDescent="0.25">
      <c r="A692" s="2">
        <v>22</v>
      </c>
      <c r="B692" s="2">
        <v>20</v>
      </c>
      <c r="C692" s="2">
        <v>1955</v>
      </c>
      <c r="D692" s="2" t="s">
        <v>74</v>
      </c>
      <c r="E692" s="2" t="s">
        <v>455</v>
      </c>
      <c r="F692" s="2" t="s">
        <v>456</v>
      </c>
      <c r="G692" s="2">
        <v>45</v>
      </c>
      <c r="H692" s="2"/>
      <c r="I692" s="2"/>
      <c r="J692" s="2">
        <v>48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>
        <f>COUNT(G692:AB692)</f>
        <v>2</v>
      </c>
      <c r="AD692" s="2">
        <f>SUM(G692:AB692)+IF(AC692&gt;=12,20,0)+IF(AC692&gt;=16,40,0)+IF(AC692&gt;=20,75,0)</f>
        <v>93</v>
      </c>
      <c r="AE692" s="2">
        <f>G692+H692+I692+J692+K692+L692+M692+N692+O692+P692+Q692+R692+S692+T692+U692+V692+W692+X692+Y692+Z692+AA692+AB692</f>
        <v>93</v>
      </c>
    </row>
    <row r="693" spans="1:31" s="11" customFormat="1" x14ac:dyDescent="0.25">
      <c r="A693" s="2">
        <v>23</v>
      </c>
      <c r="B693" s="2">
        <v>21</v>
      </c>
      <c r="C693" s="2">
        <v>1956</v>
      </c>
      <c r="D693" s="2" t="s">
        <v>74</v>
      </c>
      <c r="E693" s="2" t="s">
        <v>754</v>
      </c>
      <c r="F693" s="2" t="s">
        <v>5</v>
      </c>
      <c r="G693" s="2"/>
      <c r="H693" s="2"/>
      <c r="I693" s="2"/>
      <c r="J693" s="2">
        <v>44</v>
      </c>
      <c r="K693" s="2"/>
      <c r="L693" s="2"/>
      <c r="M693" s="2">
        <v>47</v>
      </c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>
        <f>COUNT(G693:AB693)</f>
        <v>2</v>
      </c>
      <c r="AD693" s="2">
        <f>SUM(G693:AB693)+IF(AC693&gt;=12,20,0)+IF(AC693&gt;=16,40,0)+IF(AC693&gt;=20,75,0)</f>
        <v>91</v>
      </c>
      <c r="AE693" s="2">
        <f>G693+H693+I693+J693+K693+L693+M693+N693+O693+P693+Q693+R693+S693+T693+U693+V693+W693+X693+Y693+Z693+AA693+AB693</f>
        <v>91</v>
      </c>
    </row>
    <row r="694" spans="1:31" s="11" customFormat="1" x14ac:dyDescent="0.25">
      <c r="A694" s="2">
        <v>24</v>
      </c>
      <c r="B694" s="2">
        <v>46</v>
      </c>
      <c r="C694" s="2">
        <v>1956</v>
      </c>
      <c r="D694" s="2" t="s">
        <v>74</v>
      </c>
      <c r="E694" s="2" t="s">
        <v>286</v>
      </c>
      <c r="F694" s="2" t="s">
        <v>30</v>
      </c>
      <c r="G694" s="2">
        <v>33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>
        <v>55</v>
      </c>
      <c r="T694" s="2"/>
      <c r="U694" s="2"/>
      <c r="V694" s="2"/>
      <c r="W694" s="2"/>
      <c r="X694" s="2"/>
      <c r="Y694" s="2"/>
      <c r="Z694" s="2"/>
      <c r="AA694" s="2"/>
      <c r="AB694" s="2"/>
      <c r="AC694" s="2">
        <f>COUNT(G694:AB694)</f>
        <v>2</v>
      </c>
      <c r="AD694" s="2">
        <f>SUM(G694:AB694)+IF(AC694&gt;=12,20,0)+IF(AC694&gt;=16,40,0)+IF(AC694&gt;=20,75,0)</f>
        <v>88</v>
      </c>
      <c r="AE694" s="2">
        <f>G694+H694+I694+J694+K694+L694+M694+N694+O694+P694+Q694+R694+S694+T694+U694+V694+W694+X694+Y694+Z694+AA694+AB694</f>
        <v>88</v>
      </c>
    </row>
    <row r="695" spans="1:31" s="11" customFormat="1" x14ac:dyDescent="0.25">
      <c r="A695" s="2">
        <v>25</v>
      </c>
      <c r="B695" s="2">
        <v>22</v>
      </c>
      <c r="C695" s="2">
        <v>1959</v>
      </c>
      <c r="D695" s="2" t="s">
        <v>74</v>
      </c>
      <c r="E695" s="2" t="s">
        <v>285</v>
      </c>
      <c r="F695" s="2" t="s">
        <v>30</v>
      </c>
      <c r="G695" s="2">
        <v>35</v>
      </c>
      <c r="H695" s="2"/>
      <c r="I695" s="2"/>
      <c r="J695" s="2"/>
      <c r="K695" s="2">
        <v>45</v>
      </c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>
        <f>COUNT(G695:AB695)</f>
        <v>2</v>
      </c>
      <c r="AD695" s="2">
        <f>SUM(G695:AB695)+IF(AC695&gt;=12,20,0)+IF(AC695&gt;=16,40,0)+IF(AC695&gt;=20,75,0)</f>
        <v>80</v>
      </c>
      <c r="AE695" s="2">
        <f>G695+H695+I695+J695+K695+L695+M695+N695+O695+P695+Q695+R695+S695+T695+U695+V695+W695+X695+Y695+Z695+AA695+AB695</f>
        <v>80</v>
      </c>
    </row>
    <row r="696" spans="1:31" s="11" customFormat="1" x14ac:dyDescent="0.25">
      <c r="A696" s="2">
        <v>26</v>
      </c>
      <c r="B696" s="2">
        <v>23</v>
      </c>
      <c r="C696" s="2">
        <v>1956</v>
      </c>
      <c r="D696" s="2" t="s">
        <v>74</v>
      </c>
      <c r="E696" s="2" t="s">
        <v>298</v>
      </c>
      <c r="F696" s="2" t="s">
        <v>21</v>
      </c>
      <c r="G696" s="2">
        <v>30</v>
      </c>
      <c r="H696" s="2"/>
      <c r="I696" s="2"/>
      <c r="J696" s="2"/>
      <c r="K696" s="2"/>
      <c r="L696" s="2"/>
      <c r="M696" s="2"/>
      <c r="N696" s="2"/>
      <c r="O696" s="2">
        <v>46</v>
      </c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>
        <f>COUNT(G696:AB696)</f>
        <v>2</v>
      </c>
      <c r="AD696" s="2">
        <f>SUM(G696:AB696)+IF(AC696&gt;=12,20,0)+IF(AC696&gt;=16,40,0)+IF(AC696&gt;=20,75,0)</f>
        <v>76</v>
      </c>
      <c r="AE696" s="2">
        <f>G696+H696+I696+J696+K696+L696+M696+N696+O696+P696+Q696+R696+S696+T696+U696+V696+W696+X696+Y696+Z696+AA696+AB696</f>
        <v>76</v>
      </c>
    </row>
    <row r="697" spans="1:31" s="11" customFormat="1" x14ac:dyDescent="0.25">
      <c r="A697" s="2">
        <v>27</v>
      </c>
      <c r="B697" s="2"/>
      <c r="C697" s="2">
        <v>1957</v>
      </c>
      <c r="D697" s="2" t="s">
        <v>74</v>
      </c>
      <c r="E697" s="2" t="s">
        <v>1139</v>
      </c>
      <c r="F697" s="2" t="s">
        <v>146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>
        <v>70</v>
      </c>
      <c r="T697" s="2"/>
      <c r="U697" s="2"/>
      <c r="V697" s="2"/>
      <c r="W697" s="2"/>
      <c r="X697" s="2"/>
      <c r="Y697" s="2"/>
      <c r="Z697" s="2"/>
      <c r="AA697" s="2"/>
      <c r="AB697" s="2"/>
      <c r="AC697" s="2">
        <f>COUNT(G697:AB697)</f>
        <v>1</v>
      </c>
      <c r="AD697" s="2">
        <f>SUM(G697:AB697)+IF(AC697&gt;=12,20,0)+IF(AC697&gt;=16,40,0)+IF(AC697&gt;=20,75,0)</f>
        <v>70</v>
      </c>
      <c r="AE697" s="2">
        <f>G697+H697+I697+J697+K697+L697+M697+N697+O697+P697+Q697+R697+S697+T697+U697+V697+W697+X697+Y697+Z697+AA697+AB697</f>
        <v>70</v>
      </c>
    </row>
    <row r="698" spans="1:31" s="11" customFormat="1" x14ac:dyDescent="0.25">
      <c r="A698" s="2">
        <v>28</v>
      </c>
      <c r="B698" s="2">
        <v>24</v>
      </c>
      <c r="C698" s="2">
        <v>1957</v>
      </c>
      <c r="D698" s="2" t="s">
        <v>74</v>
      </c>
      <c r="E698" s="2" t="s">
        <v>751</v>
      </c>
      <c r="F698" s="2" t="s">
        <v>752</v>
      </c>
      <c r="G698" s="2"/>
      <c r="H698" s="2"/>
      <c r="I698" s="2"/>
      <c r="J698" s="2">
        <v>65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>
        <f>COUNT(G698:AB698)</f>
        <v>1</v>
      </c>
      <c r="AD698" s="2">
        <f>SUM(G698:AB698)+IF(AC698&gt;=12,20,0)+IF(AC698&gt;=16,40,0)+IF(AC698&gt;=20,75,0)</f>
        <v>65</v>
      </c>
      <c r="AE698" s="2">
        <f>G698+H698+I698+J698+K698+L698+M698+N698+O698+P698+Q698+R698+S698+T698+U698+V698+W698+X698+Y698+Z698+AA698+AB698</f>
        <v>65</v>
      </c>
    </row>
    <row r="699" spans="1:31" s="11" customFormat="1" x14ac:dyDescent="0.25">
      <c r="A699" s="2">
        <v>29</v>
      </c>
      <c r="B699" s="2">
        <v>25</v>
      </c>
      <c r="C699" s="2">
        <v>1958</v>
      </c>
      <c r="D699" s="2" t="s">
        <v>74</v>
      </c>
      <c r="E699" s="2" t="s">
        <v>452</v>
      </c>
      <c r="F699" s="2" t="s">
        <v>208</v>
      </c>
      <c r="G699" s="2">
        <v>65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>
        <f>COUNT(G699:AB699)</f>
        <v>1</v>
      </c>
      <c r="AD699" s="2">
        <f>SUM(G699:AB699)+IF(AC699&gt;=12,20,0)+IF(AC699&gt;=16,40,0)+IF(AC699&gt;=20,75,0)</f>
        <v>65</v>
      </c>
      <c r="AE699" s="2">
        <f>G699+H699+I699+J699+K699+L699+M699+N699+O699+P699+Q699+R699+S699+T699+U699+V699+W699+X699+Y699+Z699+AA699+AB699</f>
        <v>65</v>
      </c>
    </row>
    <row r="700" spans="1:31" s="11" customFormat="1" x14ac:dyDescent="0.25">
      <c r="A700" s="2">
        <v>30</v>
      </c>
      <c r="B700" s="2">
        <v>26</v>
      </c>
      <c r="C700" s="2">
        <v>1955</v>
      </c>
      <c r="D700" s="2" t="s">
        <v>74</v>
      </c>
      <c r="E700" s="2" t="s">
        <v>895</v>
      </c>
      <c r="F700" s="2" t="s">
        <v>17</v>
      </c>
      <c r="G700" s="2"/>
      <c r="H700" s="2"/>
      <c r="I700" s="2"/>
      <c r="J700" s="2"/>
      <c r="K700" s="2"/>
      <c r="L700" s="2"/>
      <c r="M700" s="2"/>
      <c r="N700" s="2">
        <v>65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>
        <f>COUNT(G700:AB700)</f>
        <v>1</v>
      </c>
      <c r="AD700" s="2">
        <f>SUM(G700:AB700)+IF(AC700&gt;=12,20,0)+IF(AC700&gt;=16,40,0)+IF(AC700&gt;=20,75,0)</f>
        <v>65</v>
      </c>
      <c r="AE700" s="2">
        <f>G700+H700+I700+J700+K700+L700+M700+N700+O700+P700+Q700+R700+S700+T700+U700+V700+W700+X700+Y700+Z700+AA700+AB700</f>
        <v>65</v>
      </c>
    </row>
    <row r="701" spans="1:31" s="11" customFormat="1" x14ac:dyDescent="0.25">
      <c r="A701" s="2">
        <v>31</v>
      </c>
      <c r="B701" s="2">
        <v>27</v>
      </c>
      <c r="C701" s="2">
        <v>1958</v>
      </c>
      <c r="D701" s="2" t="s">
        <v>74</v>
      </c>
      <c r="E701" s="2" t="s">
        <v>582</v>
      </c>
      <c r="F701" s="2" t="s">
        <v>498</v>
      </c>
      <c r="G701" s="2"/>
      <c r="H701" s="2">
        <v>62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>
        <f>COUNT(G701:AB701)</f>
        <v>1</v>
      </c>
      <c r="AD701" s="2">
        <f>SUM(G701:AB701)+IF(AC701&gt;=12,20,0)+IF(AC701&gt;=16,40,0)+IF(AC701&gt;=20,75,0)</f>
        <v>62</v>
      </c>
      <c r="AE701" s="2">
        <f>G701+H701+I701+J701+K701+L701+M701+N701+O701+P701+Q701+R701+S701+T701+U701+V701+W701+X701+Y701+Z701+AA701+AB701</f>
        <v>62</v>
      </c>
    </row>
    <row r="702" spans="1:31" s="11" customFormat="1" x14ac:dyDescent="0.25">
      <c r="A702" s="2">
        <v>32</v>
      </c>
      <c r="B702" s="2">
        <v>28</v>
      </c>
      <c r="C702" s="2">
        <v>1959</v>
      </c>
      <c r="D702" s="2" t="s">
        <v>74</v>
      </c>
      <c r="E702" s="2" t="s">
        <v>585</v>
      </c>
      <c r="F702" s="2" t="s">
        <v>519</v>
      </c>
      <c r="G702" s="2"/>
      <c r="H702" s="2">
        <v>61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>
        <f>COUNT(G702:AB702)</f>
        <v>1</v>
      </c>
      <c r="AD702" s="2">
        <f>SUM(G702:AB702)+IF(AC702&gt;=12,20,0)+IF(AC702&gt;=16,40,0)+IF(AC702&gt;=20,75,0)</f>
        <v>61</v>
      </c>
      <c r="AE702" s="2">
        <f>G702+H702+I702+J702+K702+L702+M702+N702+O702+P702+Q702+R702+S702+T702+U702+V702+W702+X702+Y702+Z702+AA702+AB702</f>
        <v>61</v>
      </c>
    </row>
    <row r="703" spans="1:31" s="11" customFormat="1" x14ac:dyDescent="0.25">
      <c r="A703" s="2">
        <v>33</v>
      </c>
      <c r="B703" s="2"/>
      <c r="C703" s="2">
        <v>1956</v>
      </c>
      <c r="D703" s="2" t="s">
        <v>74</v>
      </c>
      <c r="E703" s="2" t="s">
        <v>1140</v>
      </c>
      <c r="F703" s="2" t="s">
        <v>264</v>
      </c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>
        <v>60</v>
      </c>
      <c r="T703" s="2"/>
      <c r="U703" s="2"/>
      <c r="V703" s="2"/>
      <c r="W703" s="2"/>
      <c r="X703" s="2"/>
      <c r="Y703" s="2"/>
      <c r="Z703" s="2"/>
      <c r="AA703" s="2"/>
      <c r="AB703" s="2"/>
      <c r="AC703" s="2">
        <f>COUNT(G703:AB703)</f>
        <v>1</v>
      </c>
      <c r="AD703" s="2">
        <f>SUM(G703:AB703)+IF(AC703&gt;=12,20,0)+IF(AC703&gt;=16,40,0)+IF(AC703&gt;=20,75,0)</f>
        <v>60</v>
      </c>
      <c r="AE703" s="2">
        <f>G703+H703+I703+J703+K703+L703+M703+N703+O703+P703+Q703+R703+S703+T703+U703+V703+W703+X703+Y703+Z703+AA703+AB703</f>
        <v>60</v>
      </c>
    </row>
    <row r="704" spans="1:31" s="11" customFormat="1" x14ac:dyDescent="0.25">
      <c r="A704" s="2">
        <v>34</v>
      </c>
      <c r="B704" s="2">
        <v>29</v>
      </c>
      <c r="C704" s="2">
        <v>1957</v>
      </c>
      <c r="D704" s="2" t="s">
        <v>74</v>
      </c>
      <c r="E704" s="2" t="s">
        <v>584</v>
      </c>
      <c r="F704" s="2" t="s">
        <v>583</v>
      </c>
      <c r="G704" s="2"/>
      <c r="H704" s="2">
        <v>60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>
        <f>COUNT(G704:AB704)</f>
        <v>1</v>
      </c>
      <c r="AD704" s="2">
        <f>SUM(G704:AB704)+IF(AC704&gt;=12,20,0)+IF(AC704&gt;=16,40,0)+IF(AC704&gt;=20,75,0)</f>
        <v>60</v>
      </c>
      <c r="AE704" s="2">
        <f>G704+H704+I704+J704+K704+L704+M704+N704+O704+P704+Q704+R704+S704+T704+U704+V704+W704+X704+Y704+Z704+AA704+AB704</f>
        <v>60</v>
      </c>
    </row>
    <row r="705" spans="1:31" s="11" customFormat="1" x14ac:dyDescent="0.25">
      <c r="A705" s="2">
        <v>35</v>
      </c>
      <c r="B705" s="2">
        <v>31</v>
      </c>
      <c r="C705" s="2">
        <v>1957</v>
      </c>
      <c r="D705" s="2" t="s">
        <v>74</v>
      </c>
      <c r="E705" s="2" t="s">
        <v>951</v>
      </c>
      <c r="F705" s="2" t="s">
        <v>941</v>
      </c>
      <c r="G705" s="2"/>
      <c r="H705" s="2"/>
      <c r="I705" s="2"/>
      <c r="J705" s="2"/>
      <c r="K705" s="2"/>
      <c r="L705" s="2"/>
      <c r="M705" s="2"/>
      <c r="N705" s="2"/>
      <c r="O705" s="2"/>
      <c r="P705" s="2">
        <v>60</v>
      </c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>
        <f>COUNT(G705:AB705)</f>
        <v>1</v>
      </c>
      <c r="AD705" s="2">
        <f>SUM(G705:AB705)+IF(AC705&gt;=12,20,0)+IF(AC705&gt;=16,40,0)+IF(AC705&gt;=20,75,0)</f>
        <v>60</v>
      </c>
      <c r="AE705" s="2">
        <f>G705+H705+I705+J705+K705+L705+M705+N705+O705+P705+Q705+R705+S705+T705+U705+V705+W705+X705+Y705+Z705+AA705+AB705</f>
        <v>60</v>
      </c>
    </row>
    <row r="706" spans="1:31" s="11" customFormat="1" x14ac:dyDescent="0.25">
      <c r="A706" s="2">
        <v>36</v>
      </c>
      <c r="B706" s="2">
        <v>32</v>
      </c>
      <c r="C706" s="2">
        <v>1957</v>
      </c>
      <c r="D706" s="2" t="s">
        <v>74</v>
      </c>
      <c r="E706" s="2" t="s">
        <v>1104</v>
      </c>
      <c r="F706" s="2" t="s">
        <v>498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>
        <v>58</v>
      </c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>
        <f>COUNT(G706:AB706)</f>
        <v>1</v>
      </c>
      <c r="AD706" s="2">
        <f>SUM(G706:AB706)+IF(AC706&gt;=12,20,0)+IF(AC706&gt;=16,40,0)+IF(AC706&gt;=20,75,0)</f>
        <v>58</v>
      </c>
      <c r="AE706" s="2">
        <f>G706+H706+I706+J706+K706+L706+M706+N706+O706+P706+Q706+R706+S706+T706+U706+V706+W706+X706+Y706+Z706+AA706+AB706</f>
        <v>58</v>
      </c>
    </row>
    <row r="707" spans="1:31" s="11" customFormat="1" x14ac:dyDescent="0.25">
      <c r="A707" s="2">
        <v>37</v>
      </c>
      <c r="B707" s="2">
        <v>33</v>
      </c>
      <c r="C707" s="2">
        <v>1958</v>
      </c>
      <c r="D707" s="2" t="s">
        <v>74</v>
      </c>
      <c r="E707" s="2" t="s">
        <v>1053</v>
      </c>
      <c r="F707" s="2" t="s">
        <v>495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>
        <v>57</v>
      </c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>
        <f>COUNT(G707:AB707)</f>
        <v>1</v>
      </c>
      <c r="AD707" s="2">
        <f>SUM(G707:AB707)+IF(AC707&gt;=12,20,0)+IF(AC707&gt;=16,40,0)+IF(AC707&gt;=20,75,0)</f>
        <v>57</v>
      </c>
      <c r="AE707" s="2">
        <f>G707+H707+I707+J707+K707+L707+M707+N707+O707+P707+Q707+R707+S707+T707+U707+V707+W707+X707+Y707+Z707+AA707+AB707</f>
        <v>57</v>
      </c>
    </row>
    <row r="708" spans="1:31" s="11" customFormat="1" x14ac:dyDescent="0.25">
      <c r="A708" s="2">
        <v>38</v>
      </c>
      <c r="B708" s="2">
        <v>34</v>
      </c>
      <c r="C708" s="2">
        <v>1955</v>
      </c>
      <c r="D708" s="2" t="s">
        <v>74</v>
      </c>
      <c r="E708" s="2" t="s">
        <v>1105</v>
      </c>
      <c r="F708" s="2" t="s">
        <v>5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>
        <v>55</v>
      </c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>
        <f>COUNT(G708:AB708)</f>
        <v>1</v>
      </c>
      <c r="AD708" s="2">
        <f>SUM(G708:AB708)+IF(AC708&gt;=12,20,0)+IF(AC708&gt;=16,40,0)+IF(AC708&gt;=20,75,0)</f>
        <v>55</v>
      </c>
      <c r="AE708" s="2">
        <f>G708+H708+I708+J708+K708+L708+M708+N708+O708+P708+Q708+R708+S708+T708+U708+V708+W708+X708+Y708+Z708+AA708+AB708</f>
        <v>55</v>
      </c>
    </row>
    <row r="709" spans="1:31" s="11" customFormat="1" x14ac:dyDescent="0.25">
      <c r="A709" s="2">
        <v>39</v>
      </c>
      <c r="B709" s="2"/>
      <c r="C709" s="2">
        <v>1956</v>
      </c>
      <c r="D709" s="2" t="s">
        <v>74</v>
      </c>
      <c r="E709" s="2" t="s">
        <v>1141</v>
      </c>
      <c r="F709" s="2" t="s">
        <v>156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>
        <v>54</v>
      </c>
      <c r="T709" s="2"/>
      <c r="U709" s="2"/>
      <c r="V709" s="2"/>
      <c r="W709" s="2"/>
      <c r="X709" s="2"/>
      <c r="Y709" s="2"/>
      <c r="Z709" s="2"/>
      <c r="AA709" s="2"/>
      <c r="AB709" s="2"/>
      <c r="AC709" s="2">
        <f>COUNT(G709:AB709)</f>
        <v>1</v>
      </c>
      <c r="AD709" s="2">
        <f>SUM(G709:AB709)+IF(AC709&gt;=12,20,0)+IF(AC709&gt;=16,40,0)+IF(AC709&gt;=20,75,0)</f>
        <v>54</v>
      </c>
      <c r="AE709" s="2">
        <f>G709+H709+I709+J709+K709+L709+M709+N709+O709+P709+Q709+R709+S709+T709+U709+V709+W709+X709+Y709+Z709+AA709+AB709</f>
        <v>54</v>
      </c>
    </row>
    <row r="710" spans="1:31" s="11" customFormat="1" x14ac:dyDescent="0.25">
      <c r="A710" s="2">
        <v>40</v>
      </c>
      <c r="B710" s="2">
        <v>35</v>
      </c>
      <c r="C710" s="2">
        <v>1958</v>
      </c>
      <c r="D710" s="2" t="s">
        <v>74</v>
      </c>
      <c r="E710" s="2" t="s">
        <v>454</v>
      </c>
      <c r="F710" s="2" t="s">
        <v>453</v>
      </c>
      <c r="G710" s="2">
        <v>48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>
        <f>COUNT(G710:AB710)</f>
        <v>1</v>
      </c>
      <c r="AD710" s="2">
        <f>SUM(G710:AB710)+IF(AC710&gt;=12,20,0)+IF(AC710&gt;=16,40,0)+IF(AC710&gt;=20,75,0)</f>
        <v>48</v>
      </c>
      <c r="AE710" s="2">
        <f>G710+H710+I710+J710+K710+L710+M710+N710+O710+P710+Q710+R710+S710+T710+U710+V710+W710+X710+Y710+Z710+AA710+AB710</f>
        <v>48</v>
      </c>
    </row>
    <row r="711" spans="1:31" s="11" customFormat="1" x14ac:dyDescent="0.25">
      <c r="A711" s="2">
        <v>41</v>
      </c>
      <c r="B711" s="2">
        <v>36</v>
      </c>
      <c r="C711" s="2">
        <v>1959</v>
      </c>
      <c r="D711" s="2" t="s">
        <v>74</v>
      </c>
      <c r="E711" s="2" t="s">
        <v>296</v>
      </c>
      <c r="F711" s="2" t="s">
        <v>153</v>
      </c>
      <c r="G711" s="2">
        <v>46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>
        <f>COUNT(G711:AB711)</f>
        <v>1</v>
      </c>
      <c r="AD711" s="2">
        <f>SUM(G711:AB711)+IF(AC711&gt;=12,20,0)+IF(AC711&gt;=16,40,0)+IF(AC711&gt;=20,75,0)</f>
        <v>46</v>
      </c>
      <c r="AE711" s="2">
        <f>G711+H711+I711+J711+K711+L711+M711+N711+O711+P711+Q711+R711+S711+T711+U711+V711+W711+X711+Y711+Z711+AA711+AB711</f>
        <v>46</v>
      </c>
    </row>
    <row r="712" spans="1:31" s="11" customFormat="1" x14ac:dyDescent="0.25">
      <c r="A712" s="2">
        <v>42</v>
      </c>
      <c r="B712" s="2">
        <v>37</v>
      </c>
      <c r="C712" s="2">
        <v>1955</v>
      </c>
      <c r="D712" s="2" t="s">
        <v>74</v>
      </c>
      <c r="E712" s="2" t="s">
        <v>894</v>
      </c>
      <c r="F712" s="2" t="s">
        <v>85</v>
      </c>
      <c r="G712" s="2"/>
      <c r="H712" s="2"/>
      <c r="I712" s="2"/>
      <c r="J712" s="2"/>
      <c r="K712" s="2"/>
      <c r="L712" s="2"/>
      <c r="M712" s="2"/>
      <c r="N712" s="2">
        <v>46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>
        <f>COUNT(G712:AB712)</f>
        <v>1</v>
      </c>
      <c r="AD712" s="2">
        <f>SUM(G712:AB712)+IF(AC712&gt;=12,20,0)+IF(AC712&gt;=16,40,0)+IF(AC712&gt;=20,75,0)</f>
        <v>46</v>
      </c>
      <c r="AE712" s="2">
        <f>G712+H712+I712+J712+K712+L712+M712+N712+O712+P712+Q712+R712+S712+T712+U712+V712+W712+X712+Y712+Z712+AA712+AB712</f>
        <v>46</v>
      </c>
    </row>
    <row r="713" spans="1:31" s="11" customFormat="1" x14ac:dyDescent="0.25">
      <c r="A713" s="2">
        <v>43</v>
      </c>
      <c r="B713" s="2">
        <v>38</v>
      </c>
      <c r="C713" s="2">
        <v>1958</v>
      </c>
      <c r="D713" s="2" t="s">
        <v>74</v>
      </c>
      <c r="E713" s="2" t="s">
        <v>893</v>
      </c>
      <c r="F713" s="2" t="s">
        <v>531</v>
      </c>
      <c r="G713" s="2"/>
      <c r="H713" s="2"/>
      <c r="I713" s="2"/>
      <c r="J713" s="2"/>
      <c r="K713" s="2"/>
      <c r="L713" s="2"/>
      <c r="M713" s="2"/>
      <c r="N713" s="2">
        <v>45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>
        <f>COUNT(G713:AB713)</f>
        <v>1</v>
      </c>
      <c r="AD713" s="2">
        <f>SUM(G713:AB713)+IF(AC713&gt;=12,20,0)+IF(AC713&gt;=16,40,0)+IF(AC713&gt;=20,75,0)</f>
        <v>45</v>
      </c>
      <c r="AE713" s="2">
        <f>G713+H713+I713+J713+K713+L713+M713+N713+O713+P713+Q713+R713+S713+T713+U713+V713+W713+X713+Y713+Z713+AA713+AB713</f>
        <v>45</v>
      </c>
    </row>
    <row r="714" spans="1:31" s="11" customFormat="1" x14ac:dyDescent="0.25">
      <c r="A714" s="2">
        <v>44</v>
      </c>
      <c r="B714" s="2">
        <v>39</v>
      </c>
      <c r="C714" s="2">
        <v>1959</v>
      </c>
      <c r="D714" s="2" t="s">
        <v>74</v>
      </c>
      <c r="E714" s="2" t="s">
        <v>377</v>
      </c>
      <c r="F714" s="2" t="s">
        <v>17</v>
      </c>
      <c r="G714" s="2">
        <v>44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>
        <f>COUNT(G714:AB714)</f>
        <v>1</v>
      </c>
      <c r="AD714" s="2">
        <f>SUM(G714:AB714)+IF(AC714&gt;=12,20,0)+IF(AC714&gt;=16,40,0)+IF(AC714&gt;=20,75,0)</f>
        <v>44</v>
      </c>
      <c r="AE714" s="2">
        <f>G714+H714+I714+J714+K714+L714+M714+N714+O714+P714+Q714+R714+S714+T714+U714+V714+W714+X714+Y714+Z714+AA714+AB714</f>
        <v>44</v>
      </c>
    </row>
    <row r="715" spans="1:31" s="11" customFormat="1" x14ac:dyDescent="0.25">
      <c r="A715" s="2">
        <v>45</v>
      </c>
      <c r="B715" s="2">
        <v>40</v>
      </c>
      <c r="C715" s="2">
        <v>1959</v>
      </c>
      <c r="D715" s="2" t="s">
        <v>74</v>
      </c>
      <c r="E715" s="2" t="s">
        <v>283</v>
      </c>
      <c r="F715" s="2" t="s">
        <v>36</v>
      </c>
      <c r="G715" s="2">
        <v>43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>
        <f>COUNT(G715:AB715)</f>
        <v>1</v>
      </c>
      <c r="AD715" s="2">
        <f>SUM(G715:AB715)+IF(AC715&gt;=12,20,0)+IF(AC715&gt;=16,40,0)+IF(AC715&gt;=20,75,0)</f>
        <v>43</v>
      </c>
      <c r="AE715" s="2">
        <f>G715+H715+I715+J715+K715+L715+M715+N715+O715+P715+Q715+R715+S715+T715+U715+V715+W715+X715+Y715+Z715+AA715+AB715</f>
        <v>43</v>
      </c>
    </row>
    <row r="716" spans="1:31" s="11" customFormat="1" x14ac:dyDescent="0.25">
      <c r="A716" s="2">
        <v>46</v>
      </c>
      <c r="B716" s="2">
        <v>41</v>
      </c>
      <c r="C716" s="2">
        <v>1957</v>
      </c>
      <c r="D716" s="2" t="s">
        <v>74</v>
      </c>
      <c r="E716" s="2" t="s">
        <v>457</v>
      </c>
      <c r="F716" s="2" t="s">
        <v>97</v>
      </c>
      <c r="G716" s="2">
        <v>42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>
        <f>COUNT(G716:AB716)</f>
        <v>1</v>
      </c>
      <c r="AD716" s="2">
        <f>SUM(G716:AB716)+IF(AC716&gt;=12,20,0)+IF(AC716&gt;=16,40,0)+IF(AC716&gt;=20,75,0)</f>
        <v>42</v>
      </c>
      <c r="AE716" s="2">
        <f>G716+H716+I716+J716+K716+L716+M716+N716+O716+P716+Q716+R716+S716+T716+U716+V716+W716+X716+Y716+Z716+AA716+AB716</f>
        <v>42</v>
      </c>
    </row>
    <row r="717" spans="1:31" s="11" customFormat="1" x14ac:dyDescent="0.25">
      <c r="A717" s="2">
        <v>47</v>
      </c>
      <c r="B717" s="2">
        <v>42</v>
      </c>
      <c r="C717" s="2">
        <v>1956</v>
      </c>
      <c r="D717" s="2" t="s">
        <v>74</v>
      </c>
      <c r="E717" s="2" t="s">
        <v>231</v>
      </c>
      <c r="F717" s="2" t="s">
        <v>226</v>
      </c>
      <c r="G717" s="2">
        <v>40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>
        <f>COUNT(G717:AB717)</f>
        <v>1</v>
      </c>
      <c r="AD717" s="2">
        <f>SUM(G717:AB717)+IF(AC717&gt;=12,20,0)+IF(AC717&gt;=16,40,0)+IF(AC717&gt;=20,75,0)</f>
        <v>40</v>
      </c>
      <c r="AE717" s="2">
        <f>G717+H717+I717+J717+K717+L717+M717+N717+O717+P717+Q717+R717+S717+T717+U717+V717+W717+X717+Y717+Z717+AA717+AB717</f>
        <v>40</v>
      </c>
    </row>
    <row r="718" spans="1:31" s="11" customFormat="1" x14ac:dyDescent="0.25">
      <c r="A718" s="2">
        <v>48</v>
      </c>
      <c r="B718" s="2">
        <v>43</v>
      </c>
      <c r="C718" s="2">
        <v>1955</v>
      </c>
      <c r="D718" s="2" t="s">
        <v>74</v>
      </c>
      <c r="E718" s="2" t="s">
        <v>230</v>
      </c>
      <c r="F718" s="2" t="s">
        <v>150</v>
      </c>
      <c r="G718" s="2">
        <v>37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>
        <f>COUNT(G718:AB718)</f>
        <v>1</v>
      </c>
      <c r="AD718" s="2">
        <f>SUM(G718:AB718)+IF(AC718&gt;=12,20,0)+IF(AC718&gt;=16,40,0)+IF(AC718&gt;=20,75,0)</f>
        <v>37</v>
      </c>
      <c r="AE718" s="2">
        <f>G718+H718+I718+J718+K718+L718+M718+N718+O718+P718+Q718+R718+S718+T718+U718+V718+W718+X718+Y718+Z718+AA718+AB718</f>
        <v>37</v>
      </c>
    </row>
    <row r="719" spans="1:31" s="11" customFormat="1" x14ac:dyDescent="0.25">
      <c r="A719" s="2">
        <v>49</v>
      </c>
      <c r="B719" s="2">
        <v>45</v>
      </c>
      <c r="C719" s="2">
        <v>1958</v>
      </c>
      <c r="D719" s="2" t="s">
        <v>74</v>
      </c>
      <c r="E719" s="2" t="s">
        <v>458</v>
      </c>
      <c r="F719" s="2" t="s">
        <v>156</v>
      </c>
      <c r="G719" s="2">
        <v>35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>
        <f>COUNT(G719:AB719)</f>
        <v>1</v>
      </c>
      <c r="AD719" s="2">
        <f>SUM(G719:AB719)+IF(AC719&gt;=12,20,0)+IF(AC719&gt;=16,40,0)+IF(AC719&gt;=20,75,0)</f>
        <v>35</v>
      </c>
      <c r="AE719" s="2">
        <f>G719+H719+I719+J719+K719+L719+M719+N719+O719+P719+Q719+R719+S719+T719+U719+V719+W719+X719+Y719+Z719+AA719+AB719</f>
        <v>35</v>
      </c>
    </row>
    <row r="720" spans="1:31" s="11" customFormat="1" x14ac:dyDescent="0.25">
      <c r="A720" s="2">
        <v>50</v>
      </c>
      <c r="B720" s="2">
        <v>47</v>
      </c>
      <c r="C720" s="2">
        <v>1956</v>
      </c>
      <c r="D720" s="2" t="s">
        <v>74</v>
      </c>
      <c r="E720" s="2" t="s">
        <v>232</v>
      </c>
      <c r="F720" s="2" t="s">
        <v>146</v>
      </c>
      <c r="G720" s="2">
        <v>32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>
        <f>COUNT(G720:AB720)</f>
        <v>1</v>
      </c>
      <c r="AD720" s="2">
        <f>SUM(G720:AB720)+IF(AC720&gt;=12,20,0)+IF(AC720&gt;=16,40,0)+IF(AC720&gt;=20,75,0)</f>
        <v>32</v>
      </c>
      <c r="AE720" s="2">
        <f>G720+H720+I720+J720+K720+L720+M720+N720+O720+P720+Q720+R720+S720+T720+U720+V720+W720+X720+Y720+Z720+AA720+AB720</f>
        <v>32</v>
      </c>
    </row>
    <row r="721" spans="1:31" s="11" customFormat="1" x14ac:dyDescent="0.25">
      <c r="A721" s="2">
        <v>51</v>
      </c>
      <c r="B721" s="2">
        <v>48</v>
      </c>
      <c r="C721" s="2">
        <v>1955</v>
      </c>
      <c r="D721" s="2" t="s">
        <v>74</v>
      </c>
      <c r="E721" s="2" t="s">
        <v>459</v>
      </c>
      <c r="F721" s="2" t="s">
        <v>156</v>
      </c>
      <c r="G721" s="2">
        <v>31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>
        <f>COUNT(G721:AB721)</f>
        <v>1</v>
      </c>
      <c r="AD721" s="2">
        <f>SUM(G721:AB721)+IF(AC721&gt;=12,20,0)+IF(AC721&gt;=16,40,0)+IF(AC721&gt;=20,75,0)</f>
        <v>31</v>
      </c>
      <c r="AE721" s="2">
        <f>G721+H721+I721+J721+K721+L721+M721+N721+O721+P721+Q721+R721+S721+T721+U721+V721+W721+X721+Y721+Z721+AA721+AB721</f>
        <v>31</v>
      </c>
    </row>
    <row r="722" spans="1:31" x14ac:dyDescent="0.25">
      <c r="A722" s="2">
        <v>1</v>
      </c>
      <c r="B722" s="2">
        <v>1</v>
      </c>
      <c r="C722" s="4">
        <v>1952</v>
      </c>
      <c r="D722" s="4" t="s">
        <v>75</v>
      </c>
      <c r="E722" s="4" t="s">
        <v>586</v>
      </c>
      <c r="F722" s="4" t="s">
        <v>5</v>
      </c>
      <c r="G722" s="4"/>
      <c r="H722" s="4">
        <v>80</v>
      </c>
      <c r="I722" s="4"/>
      <c r="J722" s="4">
        <v>65</v>
      </c>
      <c r="K722" s="4">
        <v>65</v>
      </c>
      <c r="L722" s="4"/>
      <c r="M722" s="4">
        <v>65</v>
      </c>
      <c r="N722" s="4">
        <v>65</v>
      </c>
      <c r="O722" s="4"/>
      <c r="P722" s="4">
        <v>75</v>
      </c>
      <c r="Q722" s="4">
        <v>75</v>
      </c>
      <c r="R722" s="4">
        <v>75</v>
      </c>
      <c r="S722" s="4">
        <v>75</v>
      </c>
      <c r="T722" s="4"/>
      <c r="U722" s="4"/>
      <c r="V722" s="4"/>
      <c r="W722" s="4"/>
      <c r="X722" s="4"/>
      <c r="Y722" s="4"/>
      <c r="Z722" s="4"/>
      <c r="AA722" s="4"/>
      <c r="AB722" s="4"/>
      <c r="AC722" s="3">
        <f>COUNT(G722:AB722)</f>
        <v>9</v>
      </c>
      <c r="AD722" s="3">
        <f>SUM(G722:AB722)+IF(AC722&gt;=12,20,0)+IF(AC722&gt;=16,40,0)+IF(AC722&gt;=20,75,0)</f>
        <v>640</v>
      </c>
      <c r="AE722" s="3">
        <f>G722+H722+I722+J722+K722+L722+M722+N722+O722+P722+Q722+R722+S722+T722+U722+V722+W722+X722+Y722+Z722+AA722+AB722</f>
        <v>640</v>
      </c>
    </row>
    <row r="723" spans="1:31" x14ac:dyDescent="0.25">
      <c r="A723" s="2">
        <v>2</v>
      </c>
      <c r="B723" s="2">
        <v>2</v>
      </c>
      <c r="C723" s="3">
        <v>1947</v>
      </c>
      <c r="D723" s="3" t="s">
        <v>75</v>
      </c>
      <c r="E723" s="3" t="s">
        <v>288</v>
      </c>
      <c r="F723" s="3" t="s">
        <v>28</v>
      </c>
      <c r="G723" s="3">
        <v>37</v>
      </c>
      <c r="H723" s="3"/>
      <c r="I723" s="3">
        <v>45</v>
      </c>
      <c r="J723" s="3">
        <v>41</v>
      </c>
      <c r="K723" s="3">
        <v>47</v>
      </c>
      <c r="L723" s="3">
        <v>48</v>
      </c>
      <c r="M723" s="3">
        <v>48</v>
      </c>
      <c r="N723" s="3">
        <v>45</v>
      </c>
      <c r="O723" s="3">
        <v>47</v>
      </c>
      <c r="P723" s="3">
        <v>59</v>
      </c>
      <c r="Q723" s="3">
        <v>55</v>
      </c>
      <c r="R723" s="3">
        <v>52</v>
      </c>
      <c r="S723" s="3">
        <v>52</v>
      </c>
      <c r="T723" s="3"/>
      <c r="U723" s="3"/>
      <c r="V723" s="3"/>
      <c r="W723" s="3"/>
      <c r="X723" s="3"/>
      <c r="Y723" s="3"/>
      <c r="Z723" s="3"/>
      <c r="AA723" s="3"/>
      <c r="AB723" s="3"/>
      <c r="AC723" s="3">
        <f>COUNT(G723:AB723)</f>
        <v>12</v>
      </c>
      <c r="AD723" s="3">
        <f>SUM(G723:AB723)+IF(AC723&gt;=12,20,0)+IF(AC723&gt;=16,40,0)+IF(AC723&gt;=20,75,0)</f>
        <v>596</v>
      </c>
      <c r="AE723" s="3">
        <f>G723+H723+I723+J723+K723+L723+M723+N723+O723+P723+Q723+R723+S723+T723+U723+V723+W723+X723+Y723+Z723+AA723+AB723</f>
        <v>576</v>
      </c>
    </row>
    <row r="724" spans="1:31" x14ac:dyDescent="0.25">
      <c r="A724" s="2">
        <v>3</v>
      </c>
      <c r="B724" s="2">
        <v>3</v>
      </c>
      <c r="C724" s="4">
        <v>1952</v>
      </c>
      <c r="D724" s="4" t="s">
        <v>75</v>
      </c>
      <c r="E724" s="4" t="s">
        <v>233</v>
      </c>
      <c r="F724" s="4" t="s">
        <v>8</v>
      </c>
      <c r="G724" s="4">
        <v>45</v>
      </c>
      <c r="H724" s="4"/>
      <c r="I724" s="4">
        <v>50</v>
      </c>
      <c r="J724" s="4"/>
      <c r="K724" s="4">
        <v>50</v>
      </c>
      <c r="L724" s="4">
        <v>60</v>
      </c>
      <c r="M724" s="4"/>
      <c r="N724" s="4">
        <v>47</v>
      </c>
      <c r="O724" s="4">
        <v>50</v>
      </c>
      <c r="P724" s="4">
        <v>60</v>
      </c>
      <c r="Q724" s="4">
        <v>57</v>
      </c>
      <c r="R724" s="4">
        <v>58</v>
      </c>
      <c r="S724" s="4">
        <v>58</v>
      </c>
      <c r="T724" s="4"/>
      <c r="U724" s="4"/>
      <c r="V724" s="4"/>
      <c r="W724" s="4"/>
      <c r="X724" s="4"/>
      <c r="Y724" s="4"/>
      <c r="Z724" s="4"/>
      <c r="AA724" s="4"/>
      <c r="AB724" s="4"/>
      <c r="AC724" s="3">
        <f>COUNT(G724:AB724)</f>
        <v>10</v>
      </c>
      <c r="AD724" s="3">
        <f>SUM(G724:AB724)+IF(AC724&gt;=12,20,0)+IF(AC724&gt;=16,40,0)+IF(AC724&gt;=20,75,0)</f>
        <v>535</v>
      </c>
      <c r="AE724" s="3">
        <f>G724+H724+I724+J724+K724+L724+M724+N724+O724+P724+Q724+R724+S724+T724+U724+V724+W724+X724+Y724+Z724+AA724+AB724</f>
        <v>535</v>
      </c>
    </row>
    <row r="725" spans="1:31" x14ac:dyDescent="0.25">
      <c r="A725" s="2">
        <v>4</v>
      </c>
      <c r="B725" s="2">
        <v>4</v>
      </c>
      <c r="C725" s="3">
        <v>1951</v>
      </c>
      <c r="D725" s="3" t="s">
        <v>75</v>
      </c>
      <c r="E725" s="3" t="s">
        <v>40</v>
      </c>
      <c r="F725" s="3" t="s">
        <v>441</v>
      </c>
      <c r="G725" s="3">
        <v>50</v>
      </c>
      <c r="H725" s="3"/>
      <c r="I725" s="3">
        <v>65</v>
      </c>
      <c r="J725" s="3">
        <v>60</v>
      </c>
      <c r="K725" s="3"/>
      <c r="L725" s="3">
        <v>65</v>
      </c>
      <c r="M725" s="3"/>
      <c r="N725" s="3"/>
      <c r="O725" s="3">
        <v>65</v>
      </c>
      <c r="P725" s="3">
        <v>70</v>
      </c>
      <c r="Q725" s="3">
        <v>60</v>
      </c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>
        <f>COUNT(G725:AB725)</f>
        <v>7</v>
      </c>
      <c r="AD725" s="3">
        <f>SUM(G725:AB725)+IF(AC725&gt;=12,20,0)+IF(AC725&gt;=16,40,0)+IF(AC725&gt;=20,75,0)</f>
        <v>435</v>
      </c>
      <c r="AE725" s="3">
        <f>G725+H725+I725+J725+K725+L725+M725+N725+O725+P725+Q725+R725+S725+T725+U725+V725+W725+X725+Y725+Z725+AA725+AB725</f>
        <v>435</v>
      </c>
    </row>
    <row r="726" spans="1:31" x14ac:dyDescent="0.25">
      <c r="A726" s="2">
        <v>5</v>
      </c>
      <c r="B726" s="2">
        <v>5</v>
      </c>
      <c r="C726" s="4">
        <v>1950</v>
      </c>
      <c r="D726" s="4" t="s">
        <v>75</v>
      </c>
      <c r="E726" s="4" t="s">
        <v>595</v>
      </c>
      <c r="F726" s="4" t="s">
        <v>441</v>
      </c>
      <c r="G726" s="4"/>
      <c r="H726" s="4">
        <v>58</v>
      </c>
      <c r="I726" s="4"/>
      <c r="J726" s="4">
        <v>43</v>
      </c>
      <c r="K726" s="4">
        <v>48</v>
      </c>
      <c r="L726" s="4">
        <v>49</v>
      </c>
      <c r="M726" s="4">
        <v>49</v>
      </c>
      <c r="N726" s="4"/>
      <c r="O726" s="4">
        <v>48</v>
      </c>
      <c r="P726" s="4"/>
      <c r="Q726" s="4"/>
      <c r="R726" s="4">
        <v>56</v>
      </c>
      <c r="S726" s="4">
        <v>56</v>
      </c>
      <c r="T726" s="4"/>
      <c r="U726" s="4"/>
      <c r="V726" s="4"/>
      <c r="W726" s="4"/>
      <c r="X726" s="4"/>
      <c r="Y726" s="4"/>
      <c r="Z726" s="4"/>
      <c r="AA726" s="4"/>
      <c r="AB726" s="4"/>
      <c r="AC726" s="3">
        <f>COUNT(G726:AB726)</f>
        <v>8</v>
      </c>
      <c r="AD726" s="3">
        <f>SUM(G726:AB726)+IF(AC726&gt;=12,20,0)+IF(AC726&gt;=16,40,0)+IF(AC726&gt;=20,75,0)</f>
        <v>407</v>
      </c>
      <c r="AE726" s="3">
        <f>G726+H726+I726+J726+K726+L726+M726+N726+O726+P726+Q726+R726+S726+T726+U726+V726+W726+X726+Y726+Z726+AA726+AB726</f>
        <v>407</v>
      </c>
    </row>
    <row r="727" spans="1:31" x14ac:dyDescent="0.25">
      <c r="A727" s="2">
        <v>6</v>
      </c>
      <c r="B727" s="2">
        <v>6</v>
      </c>
      <c r="C727" s="4">
        <v>1951</v>
      </c>
      <c r="D727" s="4" t="s">
        <v>75</v>
      </c>
      <c r="E727" s="4" t="s">
        <v>755</v>
      </c>
      <c r="F727" s="4" t="s">
        <v>17</v>
      </c>
      <c r="G727" s="4"/>
      <c r="H727" s="4"/>
      <c r="I727" s="4"/>
      <c r="J727" s="4">
        <v>50</v>
      </c>
      <c r="K727" s="4"/>
      <c r="L727" s="4"/>
      <c r="M727" s="4">
        <v>60</v>
      </c>
      <c r="N727" s="4">
        <v>60</v>
      </c>
      <c r="O727" s="4">
        <v>60</v>
      </c>
      <c r="P727" s="4"/>
      <c r="Q727" s="4">
        <v>58</v>
      </c>
      <c r="R727" s="4">
        <v>59</v>
      </c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3">
        <f>COUNT(G727:AB727)</f>
        <v>6</v>
      </c>
      <c r="AD727" s="3">
        <f>SUM(G727:AB727)+IF(AC727&gt;=12,20,0)+IF(AC727&gt;=16,40,0)+IF(AC727&gt;=20,75,0)</f>
        <v>347</v>
      </c>
      <c r="AE727" s="3">
        <f>G727+H727+I727+J727+K727+L727+M727+N727+O727+P727+Q727+R727+S727+T727+U727+V727+W727+X727+Y727+Z727+AA727+AB727</f>
        <v>347</v>
      </c>
    </row>
    <row r="728" spans="1:31" x14ac:dyDescent="0.25">
      <c r="A728" s="2">
        <v>7</v>
      </c>
      <c r="B728" s="2">
        <v>7</v>
      </c>
      <c r="C728" s="4">
        <v>1949</v>
      </c>
      <c r="D728" s="4" t="s">
        <v>75</v>
      </c>
      <c r="E728" s="4" t="s">
        <v>593</v>
      </c>
      <c r="F728" s="4" t="s">
        <v>594</v>
      </c>
      <c r="G728" s="1"/>
      <c r="H728" s="6">
        <v>59</v>
      </c>
      <c r="I728" s="6"/>
      <c r="J728" s="1"/>
      <c r="K728" s="1"/>
      <c r="L728" s="1"/>
      <c r="M728" s="1"/>
      <c r="N728" s="1">
        <v>46</v>
      </c>
      <c r="O728" s="1"/>
      <c r="P728" s="6"/>
      <c r="Q728" s="6">
        <v>56</v>
      </c>
      <c r="R728" s="4">
        <v>55</v>
      </c>
      <c r="S728" s="4"/>
      <c r="T728" s="1"/>
      <c r="U728" s="1"/>
      <c r="V728" s="1"/>
      <c r="W728" s="1"/>
      <c r="X728" s="1"/>
      <c r="Y728" s="1"/>
      <c r="Z728" s="1"/>
      <c r="AA728" s="1"/>
      <c r="AB728" s="1"/>
      <c r="AC728" s="3">
        <f>COUNT(G728:AB728)</f>
        <v>4</v>
      </c>
      <c r="AD728" s="3">
        <f>SUM(G728:AB728)+IF(AC728&gt;=12,20,0)+IF(AC728&gt;=16,40,0)+IF(AC728&gt;=20,75,0)</f>
        <v>216</v>
      </c>
      <c r="AE728" s="3">
        <f>G728+H728+I728+J728+K728+L728+M728+N728+O728+P728+Q728+R728+S728+T728+U728+V728+W728+X728+Y728+Z728+AA728+AB728</f>
        <v>216</v>
      </c>
    </row>
    <row r="729" spans="1:31" x14ac:dyDescent="0.25">
      <c r="A729" s="2">
        <v>8</v>
      </c>
      <c r="B729" s="2">
        <v>8</v>
      </c>
      <c r="C729" s="5">
        <v>1953</v>
      </c>
      <c r="D729" s="5" t="s">
        <v>75</v>
      </c>
      <c r="E729" s="5" t="s">
        <v>793</v>
      </c>
      <c r="F729" s="5" t="s">
        <v>19</v>
      </c>
      <c r="G729" s="2"/>
      <c r="H729" s="2"/>
      <c r="I729" s="2"/>
      <c r="J729" s="2"/>
      <c r="K729" s="2">
        <v>60</v>
      </c>
      <c r="L729" s="2"/>
      <c r="M729" s="2"/>
      <c r="N729" s="2"/>
      <c r="O729" s="2"/>
      <c r="P729" s="2"/>
      <c r="Q729" s="2">
        <v>70</v>
      </c>
      <c r="R729" s="5">
        <v>70</v>
      </c>
      <c r="S729" s="5"/>
      <c r="T729" s="2"/>
      <c r="U729" s="2"/>
      <c r="V729" s="2"/>
      <c r="W729" s="2"/>
      <c r="X729" s="2"/>
      <c r="Y729" s="2"/>
      <c r="Z729" s="2"/>
      <c r="AA729" s="2"/>
      <c r="AB729" s="2"/>
      <c r="AC729" s="5">
        <f>COUNT(G729:AB729)</f>
        <v>3</v>
      </c>
      <c r="AD729" s="5">
        <f>SUM(G729:AB729)+IF(AC729&gt;=12,20,0)+IF(AC729&gt;=16,40,0)+IF(AC729&gt;=20,75,0)</f>
        <v>200</v>
      </c>
      <c r="AE729" s="5">
        <f>G729+H729+I729+J729+K729+L729+M729+N729+O729+P729+Q729+R729+S729+T729+U729+V729+W729+X729+Y729+Z729+AA729+AB729</f>
        <v>200</v>
      </c>
    </row>
    <row r="730" spans="1:31" x14ac:dyDescent="0.25">
      <c r="A730" s="2">
        <v>9</v>
      </c>
      <c r="B730" s="2">
        <v>9</v>
      </c>
      <c r="C730" s="6">
        <v>1954</v>
      </c>
      <c r="D730" s="6" t="s">
        <v>75</v>
      </c>
      <c r="E730" s="6" t="s">
        <v>587</v>
      </c>
      <c r="F730" s="5" t="s">
        <v>57</v>
      </c>
      <c r="G730" s="1"/>
      <c r="H730" s="1">
        <v>75</v>
      </c>
      <c r="I730" s="1"/>
      <c r="J730" s="1"/>
      <c r="K730" s="1"/>
      <c r="L730" s="1"/>
      <c r="M730" s="1"/>
      <c r="N730" s="1"/>
      <c r="O730" s="1"/>
      <c r="P730" s="1"/>
      <c r="Q730" s="1">
        <v>59</v>
      </c>
      <c r="R730" s="6">
        <v>60</v>
      </c>
      <c r="S730" s="6"/>
      <c r="T730" s="1"/>
      <c r="U730" s="1"/>
      <c r="V730" s="1"/>
      <c r="W730" s="1"/>
      <c r="X730" s="1"/>
      <c r="Y730" s="1"/>
      <c r="Z730" s="1"/>
      <c r="AA730" s="1"/>
      <c r="AB730" s="1"/>
      <c r="AC730" s="5">
        <f>COUNT(G730:AB730)</f>
        <v>3</v>
      </c>
      <c r="AD730" s="5">
        <f>SUM(G730:AB730)+IF(AC730&gt;=12,20,0)+IF(AC730&gt;=16,40,0)+IF(AC730&gt;=20,75,0)</f>
        <v>194</v>
      </c>
      <c r="AE730" s="5">
        <f>G730+H730+I730+J730+K730+L730+M730+N730+O730+P730+Q730+R730+S730+T730+U730+V730+W730+X730+Y730+Z730+AA730+AB730</f>
        <v>194</v>
      </c>
    </row>
    <row r="731" spans="1:31" s="11" customFormat="1" x14ac:dyDescent="0.25">
      <c r="A731" s="2">
        <v>10</v>
      </c>
      <c r="B731" s="2">
        <v>10</v>
      </c>
      <c r="C731" s="5">
        <v>1939</v>
      </c>
      <c r="D731" s="5" t="s">
        <v>75</v>
      </c>
      <c r="E731" s="5" t="s">
        <v>671</v>
      </c>
      <c r="F731" s="5" t="s">
        <v>626</v>
      </c>
      <c r="G731" s="2"/>
      <c r="H731" s="5"/>
      <c r="I731" s="5">
        <v>44</v>
      </c>
      <c r="J731" s="2">
        <v>40</v>
      </c>
      <c r="K731" s="2"/>
      <c r="L731" s="2"/>
      <c r="M731" s="2"/>
      <c r="N731" s="2"/>
      <c r="O731" s="2"/>
      <c r="P731" s="5"/>
      <c r="Q731" s="5">
        <v>54</v>
      </c>
      <c r="R731" s="5">
        <v>51</v>
      </c>
      <c r="S731" s="5"/>
      <c r="T731" s="2"/>
      <c r="U731" s="2"/>
      <c r="V731" s="2"/>
      <c r="W731" s="2"/>
      <c r="X731" s="2"/>
      <c r="Y731" s="2"/>
      <c r="Z731" s="2"/>
      <c r="AA731" s="2"/>
      <c r="AB731" s="2"/>
      <c r="AC731" s="5">
        <f>COUNT(G731:AB731)</f>
        <v>4</v>
      </c>
      <c r="AD731" s="5">
        <f>SUM(G731:AB731)+IF(AC731&gt;=12,20,0)+IF(AC731&gt;=16,40,0)+IF(AC731&gt;=20,75,0)</f>
        <v>189</v>
      </c>
      <c r="AE731" s="5">
        <f>G731+H731+I731+J731+K731+L731+M731+N731+O731+P731+Q731+R731+S731+T731+U731+V731+W731+X731+Y731+Z731+AA731+AB731</f>
        <v>189</v>
      </c>
    </row>
    <row r="732" spans="1:31" s="11" customFormat="1" x14ac:dyDescent="0.25">
      <c r="A732" s="2">
        <v>11</v>
      </c>
      <c r="B732" s="2">
        <v>11</v>
      </c>
      <c r="C732" s="2">
        <v>1949</v>
      </c>
      <c r="D732" s="2" t="s">
        <v>75</v>
      </c>
      <c r="E732" s="2" t="s">
        <v>59</v>
      </c>
      <c r="F732" s="2" t="s">
        <v>28</v>
      </c>
      <c r="G732" s="3">
        <v>43</v>
      </c>
      <c r="H732" s="3"/>
      <c r="I732" s="3">
        <v>49</v>
      </c>
      <c r="J732" s="3">
        <v>45</v>
      </c>
      <c r="K732" s="3">
        <v>49</v>
      </c>
      <c r="L732" s="3"/>
      <c r="M732" s="3"/>
      <c r="N732" s="3"/>
      <c r="O732" s="3"/>
      <c r="P732" s="3"/>
      <c r="Q732" s="3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2">
        <f>COUNT(G732:AB732)</f>
        <v>4</v>
      </c>
      <c r="AD732" s="2">
        <f>SUM(G732:AB732)+IF(AC732&gt;=12,20,0)+IF(AC732&gt;=16,40,0)+IF(AC732&gt;=20,75,0)</f>
        <v>186</v>
      </c>
      <c r="AE732" s="2">
        <f>G732+H732+I732+J732+K732+L732+M732+N732+O732+P732+Q732+R732+S732+T732+U732+V732+W732+X732+Y732+Z732+AA732+AB732</f>
        <v>186</v>
      </c>
    </row>
    <row r="733" spans="1:31" s="11" customFormat="1" x14ac:dyDescent="0.25">
      <c r="A733" s="2">
        <v>12</v>
      </c>
      <c r="B733" s="2">
        <v>12</v>
      </c>
      <c r="C733" s="2">
        <v>1947</v>
      </c>
      <c r="D733" s="2" t="s">
        <v>75</v>
      </c>
      <c r="E733" s="2" t="s">
        <v>58</v>
      </c>
      <c r="F733" s="2" t="s">
        <v>5</v>
      </c>
      <c r="G733" s="2">
        <v>44</v>
      </c>
      <c r="H733" s="2">
        <v>63</v>
      </c>
      <c r="I733" s="2"/>
      <c r="J733" s="2"/>
      <c r="K733" s="2"/>
      <c r="L733" s="2"/>
      <c r="M733" s="2"/>
      <c r="N733" s="2"/>
      <c r="O733" s="2"/>
      <c r="P733" s="2"/>
      <c r="Q733" s="2"/>
      <c r="R733" s="2">
        <v>54</v>
      </c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>
        <f>COUNT(G733:AB733)</f>
        <v>3</v>
      </c>
      <c r="AD733" s="2">
        <f>SUM(G733:AB733)+IF(AC733&gt;=12,20,0)+IF(AC733&gt;=16,40,0)+IF(AC733&gt;=20,75,0)</f>
        <v>161</v>
      </c>
      <c r="AE733" s="2">
        <f>G733+H733+I733+J733+K733+L733+M733+N733+O733+P733+Q733+R733+S733+T733+U733+V733+W733+X733+Y733+Z733+AA733+AB733</f>
        <v>161</v>
      </c>
    </row>
    <row r="734" spans="1:31" s="11" customFormat="1" x14ac:dyDescent="0.25">
      <c r="A734" s="2">
        <v>13</v>
      </c>
      <c r="B734" s="2">
        <v>13</v>
      </c>
      <c r="C734" s="2">
        <v>1954</v>
      </c>
      <c r="D734" s="2" t="s">
        <v>75</v>
      </c>
      <c r="E734" s="2" t="s">
        <v>304</v>
      </c>
      <c r="F734" s="2" t="s">
        <v>7</v>
      </c>
      <c r="G734" s="5">
        <v>46</v>
      </c>
      <c r="H734" s="5"/>
      <c r="I734" s="5"/>
      <c r="J734" s="5">
        <v>49</v>
      </c>
      <c r="K734" s="5"/>
      <c r="L734" s="5"/>
      <c r="M734" s="5"/>
      <c r="N734" s="5">
        <v>50</v>
      </c>
      <c r="O734" s="5"/>
      <c r="P734" s="5"/>
      <c r="Q734" s="5"/>
      <c r="R734" s="2"/>
      <c r="S734" s="2"/>
      <c r="T734" s="5"/>
      <c r="U734" s="5"/>
      <c r="V734" s="5"/>
      <c r="W734" s="5"/>
      <c r="X734" s="5"/>
      <c r="Y734" s="5"/>
      <c r="Z734" s="5"/>
      <c r="AA734" s="5"/>
      <c r="AB734" s="5"/>
      <c r="AC734" s="2">
        <f>COUNT(G734:AB734)</f>
        <v>3</v>
      </c>
      <c r="AD734" s="2">
        <f>SUM(G734:AB734)+IF(AC734&gt;=12,20,0)+IF(AC734&gt;=16,40,0)+IF(AC734&gt;=20,75,0)</f>
        <v>145</v>
      </c>
      <c r="AE734" s="2">
        <f>G734+H734+I734+J734+K734+L734+M734+N734+O734+P734+Q734+R734+S734+T734+U734+V734+W734+X734+Y734+Z734+AA734+AB734</f>
        <v>145</v>
      </c>
    </row>
    <row r="735" spans="1:31" s="11" customFormat="1" x14ac:dyDescent="0.25">
      <c r="A735" s="2">
        <v>14</v>
      </c>
      <c r="B735" s="2">
        <v>22</v>
      </c>
      <c r="C735" s="2">
        <v>1947</v>
      </c>
      <c r="D735" s="2" t="s">
        <v>75</v>
      </c>
      <c r="E735" s="2" t="s">
        <v>289</v>
      </c>
      <c r="F735" s="2" t="s">
        <v>30</v>
      </c>
      <c r="G735" s="2">
        <v>35</v>
      </c>
      <c r="H735" s="2"/>
      <c r="I735" s="2"/>
      <c r="J735" s="2"/>
      <c r="K735" s="2"/>
      <c r="L735" s="2"/>
      <c r="M735" s="2"/>
      <c r="N735" s="2"/>
      <c r="O735" s="2"/>
      <c r="P735" s="2">
        <v>58</v>
      </c>
      <c r="Q735" s="2"/>
      <c r="R735" s="2"/>
      <c r="S735" s="2">
        <v>51</v>
      </c>
      <c r="T735" s="2"/>
      <c r="U735" s="2"/>
      <c r="V735" s="2"/>
      <c r="W735" s="2"/>
      <c r="X735" s="2"/>
      <c r="Y735" s="2"/>
      <c r="Z735" s="2"/>
      <c r="AA735" s="2"/>
      <c r="AB735" s="2"/>
      <c r="AC735" s="2">
        <f>COUNT(G735:AB735)</f>
        <v>3</v>
      </c>
      <c r="AD735" s="2">
        <f>SUM(G735:AB735)+IF(AC735&gt;=12,20,0)+IF(AC735&gt;=16,40,0)+IF(AC735&gt;=20,75,0)</f>
        <v>144</v>
      </c>
      <c r="AE735" s="2">
        <f>G735+H735+I735+J735+K735+L735+M735+N735+O735+P735+Q735+R735+S735+T735+U735+V735+W735+X735+Y735+Z735+AA735+AB735</f>
        <v>144</v>
      </c>
    </row>
    <row r="736" spans="1:31" s="11" customFormat="1" x14ac:dyDescent="0.25">
      <c r="A736" s="2">
        <v>15</v>
      </c>
      <c r="B736" s="2">
        <v>14</v>
      </c>
      <c r="C736" s="2">
        <v>1954</v>
      </c>
      <c r="D736" s="2" t="s">
        <v>75</v>
      </c>
      <c r="E736" s="2" t="s">
        <v>463</v>
      </c>
      <c r="F736" s="2" t="s">
        <v>19</v>
      </c>
      <c r="G736" s="5">
        <v>40</v>
      </c>
      <c r="H736" s="2"/>
      <c r="I736" s="2">
        <v>46</v>
      </c>
      <c r="J736" s="5">
        <v>42</v>
      </c>
      <c r="K736" s="5"/>
      <c r="L736" s="5"/>
      <c r="M736" s="5"/>
      <c r="N736" s="5"/>
      <c r="O736" s="5"/>
      <c r="P736" s="2"/>
      <c r="Q736" s="2"/>
      <c r="R736" s="2"/>
      <c r="S736" s="2"/>
      <c r="T736" s="5"/>
      <c r="U736" s="5"/>
      <c r="V736" s="5"/>
      <c r="W736" s="5"/>
      <c r="X736" s="5"/>
      <c r="Y736" s="5"/>
      <c r="Z736" s="5"/>
      <c r="AA736" s="5"/>
      <c r="AB736" s="5"/>
      <c r="AC736" s="2">
        <f>COUNT(G736:AB736)</f>
        <v>3</v>
      </c>
      <c r="AD736" s="2">
        <f>SUM(G736:AB736)+IF(AC736&gt;=12,20,0)+IF(AC736&gt;=16,40,0)+IF(AC736&gt;=20,75,0)</f>
        <v>128</v>
      </c>
      <c r="AE736" s="2">
        <f>G736+H736+I736+J736+K736+L736+M736+N736+O736+P736+Q736+R736+S736+T736+U736+V736+W736+X736+Y736+Z736+AA736+AB736</f>
        <v>128</v>
      </c>
    </row>
    <row r="737" spans="1:31" s="11" customFormat="1" x14ac:dyDescent="0.25">
      <c r="A737" s="2">
        <v>16</v>
      </c>
      <c r="B737" s="2">
        <v>15</v>
      </c>
      <c r="C737" s="1">
        <v>1946</v>
      </c>
      <c r="D737" s="1" t="s">
        <v>75</v>
      </c>
      <c r="E737" s="1" t="s">
        <v>592</v>
      </c>
      <c r="F737" s="1" t="s">
        <v>5</v>
      </c>
      <c r="G737" s="1"/>
      <c r="H737" s="1">
        <v>60</v>
      </c>
      <c r="I737" s="1"/>
      <c r="J737" s="1"/>
      <c r="K737" s="1"/>
      <c r="L737" s="1"/>
      <c r="M737" s="1"/>
      <c r="N737" s="1"/>
      <c r="O737" s="1"/>
      <c r="P737" s="1"/>
      <c r="Q737" s="1"/>
      <c r="R737" s="1">
        <v>53</v>
      </c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2">
        <f>COUNT(G737:AB737)</f>
        <v>2</v>
      </c>
      <c r="AD737" s="2">
        <f>SUM(G737:AB737)+IF(AC737&gt;=12,20,0)+IF(AC737&gt;=16,40,0)+IF(AC737&gt;=20,75,0)</f>
        <v>113</v>
      </c>
      <c r="AE737" s="2">
        <f>G737+H737+I737+J737+K737+L737+M737+N737+O737+P737+Q737+R737+S737+T737+U737+V737+W737+X737+Y737+Z737+AA737+AB737</f>
        <v>113</v>
      </c>
    </row>
    <row r="738" spans="1:31" s="11" customFormat="1" x14ac:dyDescent="0.25">
      <c r="A738" s="2">
        <v>17</v>
      </c>
      <c r="B738" s="2">
        <v>16</v>
      </c>
      <c r="C738" s="1">
        <v>1953</v>
      </c>
      <c r="D738" s="1" t="s">
        <v>75</v>
      </c>
      <c r="E738" s="1" t="s">
        <v>589</v>
      </c>
      <c r="F738" s="1" t="s">
        <v>31</v>
      </c>
      <c r="G738" s="1"/>
      <c r="H738" s="1">
        <v>64</v>
      </c>
      <c r="I738" s="1"/>
      <c r="J738" s="1">
        <v>47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2">
        <f>COUNT(G738:AB738)</f>
        <v>2</v>
      </c>
      <c r="AD738" s="2">
        <f>SUM(G738:AB738)+IF(AC738&gt;=12,20,0)+IF(AC738&gt;=16,40,0)+IF(AC738&gt;=20,75,0)</f>
        <v>111</v>
      </c>
      <c r="AE738" s="2">
        <f>G738+H738+I738+J738+K738+L738+M738+N738+O738+P738+Q738+R738+S738+T738+U738+V738+W738+X738+Y738+Z738+AA738+AB738</f>
        <v>111</v>
      </c>
    </row>
    <row r="739" spans="1:31" s="11" customFormat="1" x14ac:dyDescent="0.25">
      <c r="A739" s="2">
        <v>18</v>
      </c>
      <c r="B739" s="2">
        <v>29</v>
      </c>
      <c r="C739" s="2">
        <v>1949</v>
      </c>
      <c r="D739" s="2" t="s">
        <v>75</v>
      </c>
      <c r="E739" s="2" t="s">
        <v>308</v>
      </c>
      <c r="F739" s="2" t="s">
        <v>30</v>
      </c>
      <c r="G739" s="2">
        <v>48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>
        <v>60</v>
      </c>
      <c r="T739" s="2"/>
      <c r="U739" s="2"/>
      <c r="V739" s="2"/>
      <c r="W739" s="2"/>
      <c r="X739" s="2"/>
      <c r="Y739" s="2"/>
      <c r="Z739" s="2"/>
      <c r="AA739" s="2"/>
      <c r="AB739" s="2"/>
      <c r="AC739" s="2">
        <f>COUNT(G739:AB739)</f>
        <v>2</v>
      </c>
      <c r="AD739" s="2">
        <f>SUM(G739:AB739)+IF(AC739&gt;=12,20,0)+IF(AC739&gt;=16,40,0)+IF(AC739&gt;=20,75,0)</f>
        <v>108</v>
      </c>
      <c r="AE739" s="2">
        <f>G739+H739+I739+J739+K739+L739+M739+N739+O739+P739+Q739+R739+S739+T739+U739+V739+W739+X739+Y739+Z739+AA739+AB739</f>
        <v>108</v>
      </c>
    </row>
    <row r="740" spans="1:31" s="11" customFormat="1" x14ac:dyDescent="0.25">
      <c r="A740" s="2">
        <v>19</v>
      </c>
      <c r="B740" s="2">
        <v>17</v>
      </c>
      <c r="C740" s="2">
        <v>1949</v>
      </c>
      <c r="D740" s="2" t="s">
        <v>75</v>
      </c>
      <c r="E740" s="2" t="s">
        <v>672</v>
      </c>
      <c r="F740" s="2" t="s">
        <v>17</v>
      </c>
      <c r="G740" s="5"/>
      <c r="H740" s="2"/>
      <c r="I740" s="2">
        <v>60</v>
      </c>
      <c r="J740" s="5">
        <v>48</v>
      </c>
      <c r="K740" s="5"/>
      <c r="L740" s="5"/>
      <c r="M740" s="5"/>
      <c r="N740" s="5"/>
      <c r="O740" s="5"/>
      <c r="P740" s="2"/>
      <c r="Q740" s="2"/>
      <c r="R740" s="2"/>
      <c r="S740" s="2"/>
      <c r="T740" s="5"/>
      <c r="U740" s="5"/>
      <c r="V740" s="5"/>
      <c r="W740" s="5"/>
      <c r="X740" s="5"/>
      <c r="Y740" s="5"/>
      <c r="Z740" s="5"/>
      <c r="AA740" s="5"/>
      <c r="AB740" s="5"/>
      <c r="AC740" s="2">
        <f>COUNT(G740:AB740)</f>
        <v>2</v>
      </c>
      <c r="AD740" s="2">
        <f>SUM(G740:AB740)+IF(AC740&gt;=12,20,0)+IF(AC740&gt;=16,40,0)+IF(AC740&gt;=20,75,0)</f>
        <v>108</v>
      </c>
      <c r="AE740" s="2">
        <f>G740+H740+I740+J740+K740+L740+M740+N740+O740+P740+Q740+R740+S740+T740+U740+V740+W740+X740+Y740+Z740+AA740+AB740</f>
        <v>108</v>
      </c>
    </row>
    <row r="741" spans="1:31" s="11" customFormat="1" x14ac:dyDescent="0.25">
      <c r="A741" s="2">
        <v>20</v>
      </c>
      <c r="B741" s="2">
        <v>18</v>
      </c>
      <c r="C741" s="1">
        <v>1943</v>
      </c>
      <c r="D741" s="1" t="s">
        <v>75</v>
      </c>
      <c r="E741" s="1" t="s">
        <v>590</v>
      </c>
      <c r="F741" s="2" t="s">
        <v>57</v>
      </c>
      <c r="G741" s="1"/>
      <c r="H741" s="1">
        <v>62</v>
      </c>
      <c r="I741" s="1"/>
      <c r="J741" s="1">
        <v>46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2">
        <f>COUNT(G741:AB741)</f>
        <v>2</v>
      </c>
      <c r="AD741" s="2">
        <f>SUM(G741:AB741)+IF(AC741&gt;=12,20,0)+IF(AC741&gt;=16,40,0)+IF(AC741&gt;=20,75,0)</f>
        <v>108</v>
      </c>
      <c r="AE741" s="2">
        <f>G741+H741+I741+J741+K741+L741+M741+N741+O741+P741+Q741+R741+S741+T741+U741+V741+W741+X741+Y741+Z741+AA741+AB741</f>
        <v>108</v>
      </c>
    </row>
    <row r="742" spans="1:31" s="11" customFormat="1" x14ac:dyDescent="0.25">
      <c r="A742" s="2">
        <v>21</v>
      </c>
      <c r="B742" s="2">
        <v>19</v>
      </c>
      <c r="C742" s="2">
        <v>1951</v>
      </c>
      <c r="D742" s="2" t="s">
        <v>75</v>
      </c>
      <c r="E742" s="2" t="s">
        <v>809</v>
      </c>
      <c r="F742" s="2" t="s">
        <v>5</v>
      </c>
      <c r="G742" s="2"/>
      <c r="H742" s="2"/>
      <c r="I742" s="2"/>
      <c r="J742" s="2"/>
      <c r="K742" s="2"/>
      <c r="L742" s="2">
        <v>50</v>
      </c>
      <c r="M742" s="2"/>
      <c r="N742" s="2"/>
      <c r="O742" s="2"/>
      <c r="P742" s="2"/>
      <c r="Q742" s="2"/>
      <c r="R742" s="2">
        <v>57</v>
      </c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>
        <f>COUNT(G742:AB742)</f>
        <v>2</v>
      </c>
      <c r="AD742" s="2">
        <f>SUM(G742:AB742)+IF(AC742&gt;=12,20,0)+IF(AC742&gt;=16,40,0)+IF(AC742&gt;=20,75,0)</f>
        <v>107</v>
      </c>
      <c r="AE742" s="2">
        <f>G742+H742+I742+J742+K742+L742+M742+N742+O742+P742+Q742+R742+S742+T742+U742+V742+W742+X742+Y742+Z742+AA742+AB742</f>
        <v>107</v>
      </c>
    </row>
    <row r="743" spans="1:31" s="11" customFormat="1" x14ac:dyDescent="0.25">
      <c r="A743" s="2">
        <v>22</v>
      </c>
      <c r="B743" s="2">
        <v>31</v>
      </c>
      <c r="C743" s="2">
        <v>1949</v>
      </c>
      <c r="D743" s="2" t="s">
        <v>75</v>
      </c>
      <c r="E743" s="2" t="s">
        <v>287</v>
      </c>
      <c r="F743" s="2" t="s">
        <v>30</v>
      </c>
      <c r="G743" s="2">
        <v>47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>
        <v>59</v>
      </c>
      <c r="T743" s="2"/>
      <c r="U743" s="2"/>
      <c r="V743" s="2"/>
      <c r="W743" s="2"/>
      <c r="X743" s="2"/>
      <c r="Y743" s="2"/>
      <c r="Z743" s="2"/>
      <c r="AA743" s="2"/>
      <c r="AB743" s="2"/>
      <c r="AC743" s="2">
        <f>COUNT(G743:AB743)</f>
        <v>2</v>
      </c>
      <c r="AD743" s="2">
        <f>SUM(G743:AB743)+IF(AC743&gt;=12,20,0)+IF(AC743&gt;=16,40,0)+IF(AC743&gt;=20,75,0)</f>
        <v>106</v>
      </c>
      <c r="AE743" s="2">
        <f>G743+H743+I743+J743+K743+L743+M743+N743+O743+P743+Q743+R743+S743+T743+U743+V743+W743+X743+Y743+Z743+AA743+AB743</f>
        <v>106</v>
      </c>
    </row>
    <row r="744" spans="1:31" s="11" customFormat="1" x14ac:dyDescent="0.25">
      <c r="A744" s="2">
        <v>23</v>
      </c>
      <c r="B744" s="2">
        <v>33</v>
      </c>
      <c r="C744" s="2">
        <v>1954</v>
      </c>
      <c r="D744" s="2" t="s">
        <v>75</v>
      </c>
      <c r="E744" s="2" t="s">
        <v>318</v>
      </c>
      <c r="F744" s="2" t="s">
        <v>30</v>
      </c>
      <c r="G744" s="2">
        <v>42</v>
      </c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>
        <v>57</v>
      </c>
      <c r="T744" s="2"/>
      <c r="U744" s="2"/>
      <c r="V744" s="2"/>
      <c r="W744" s="2"/>
      <c r="X744" s="2"/>
      <c r="Y744" s="2"/>
      <c r="Z744" s="2"/>
      <c r="AA744" s="2"/>
      <c r="AB744" s="2"/>
      <c r="AC744" s="2">
        <f>COUNT(G744:AB744)</f>
        <v>2</v>
      </c>
      <c r="AD744" s="2">
        <f>SUM(G744:AB744)+IF(AC744&gt;=12,20,0)+IF(AC744&gt;=16,40,0)+IF(AC744&gt;=20,75,0)</f>
        <v>99</v>
      </c>
      <c r="AE744" s="2">
        <f>G744+H744+I744+J744+K744+L744+M744+N744+O744+P744+Q744+R744+S744+T744+U744+V744+W744+X744+Y744+Z744+AA744+AB744</f>
        <v>99</v>
      </c>
    </row>
    <row r="745" spans="1:31" s="11" customFormat="1" x14ac:dyDescent="0.25">
      <c r="A745" s="2">
        <v>24</v>
      </c>
      <c r="B745" s="2">
        <v>32</v>
      </c>
      <c r="C745" s="1">
        <v>1948</v>
      </c>
      <c r="D745" s="1" t="s">
        <v>75</v>
      </c>
      <c r="E745" s="1" t="s">
        <v>757</v>
      </c>
      <c r="F745" s="1" t="s">
        <v>756</v>
      </c>
      <c r="G745" s="1"/>
      <c r="H745" s="1"/>
      <c r="I745" s="1"/>
      <c r="J745" s="1">
        <v>44</v>
      </c>
      <c r="K745" s="1"/>
      <c r="L745" s="1"/>
      <c r="M745" s="1"/>
      <c r="N745" s="1"/>
      <c r="O745" s="1"/>
      <c r="P745" s="1"/>
      <c r="Q745" s="1"/>
      <c r="R745" s="1"/>
      <c r="S745" s="1">
        <v>55</v>
      </c>
      <c r="T745" s="1"/>
      <c r="U745" s="1"/>
      <c r="V745" s="1"/>
      <c r="W745" s="1"/>
      <c r="X745" s="1"/>
      <c r="Y745" s="1"/>
      <c r="Z745" s="1"/>
      <c r="AA745" s="1"/>
      <c r="AB745" s="1"/>
      <c r="AC745" s="2">
        <f>COUNT(G745:AB745)</f>
        <v>2</v>
      </c>
      <c r="AD745" s="2">
        <f>SUM(G745:AB745)+IF(AC745&gt;=12,20,0)+IF(AC745&gt;=16,40,0)+IF(AC745&gt;=20,75,0)</f>
        <v>99</v>
      </c>
      <c r="AE745" s="2">
        <f>G745+H745+I745+J745+K745+L745+M745+N745+O745+P745+Q745+R745+S745+T745+U745+V745+W745+X745+Y745+Z745+AA745+AB745</f>
        <v>99</v>
      </c>
    </row>
    <row r="746" spans="1:31" s="11" customFormat="1" x14ac:dyDescent="0.25">
      <c r="A746" s="2">
        <v>25</v>
      </c>
      <c r="B746" s="2">
        <v>20</v>
      </c>
      <c r="C746" s="1">
        <v>1951</v>
      </c>
      <c r="D746" s="1" t="s">
        <v>75</v>
      </c>
      <c r="E746" s="1" t="s">
        <v>838</v>
      </c>
      <c r="F746" s="1" t="s">
        <v>28</v>
      </c>
      <c r="G746" s="1"/>
      <c r="H746" s="1"/>
      <c r="I746" s="1"/>
      <c r="J746" s="1"/>
      <c r="K746" s="1"/>
      <c r="L746" s="1"/>
      <c r="M746" s="1">
        <v>50</v>
      </c>
      <c r="N746" s="1"/>
      <c r="O746" s="1">
        <v>49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2">
        <f>COUNT(G746:AB746)</f>
        <v>2</v>
      </c>
      <c r="AD746" s="2">
        <f>SUM(G746:AB746)+IF(AC746&gt;=12,20,0)+IF(AC746&gt;=16,40,0)+IF(AC746&gt;=20,75,0)</f>
        <v>99</v>
      </c>
      <c r="AE746" s="2">
        <f>G746+H746+I746+J746+K746+L746+M746+N746+O746+P746+Q746+R746+S746+T746+U746+V746+W746+X746+Y746+Z746+AA746+AB746</f>
        <v>99</v>
      </c>
    </row>
    <row r="747" spans="1:31" s="11" customFormat="1" x14ac:dyDescent="0.25">
      <c r="A747" s="2">
        <v>26</v>
      </c>
      <c r="B747" s="2">
        <v>21</v>
      </c>
      <c r="C747" s="2">
        <v>1954</v>
      </c>
      <c r="D747" s="2" t="s">
        <v>75</v>
      </c>
      <c r="E747" s="2" t="s">
        <v>60</v>
      </c>
      <c r="F747" s="2" t="s">
        <v>26</v>
      </c>
      <c r="G747" s="2">
        <v>49</v>
      </c>
      <c r="H747" s="2"/>
      <c r="I747" s="2"/>
      <c r="J747" s="2"/>
      <c r="K747" s="2"/>
      <c r="L747" s="2"/>
      <c r="M747" s="2"/>
      <c r="N747" s="2">
        <v>49</v>
      </c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>
        <f>COUNT(G747:AB747)</f>
        <v>2</v>
      </c>
      <c r="AD747" s="2">
        <f>SUM(G747:AB747)+IF(AC747&gt;=12,20,0)+IF(AC747&gt;=16,40,0)+IF(AC747&gt;=20,75,0)</f>
        <v>98</v>
      </c>
      <c r="AE747" s="2">
        <f>G747+H747+I747+J747+K747+L747+M747+N747+O747+P747+Q747+R747+S747+T747+U747+V747+W747+X747+Y747+Z747+AA747+AB747</f>
        <v>98</v>
      </c>
    </row>
    <row r="748" spans="1:31" s="11" customFormat="1" x14ac:dyDescent="0.25">
      <c r="A748" s="2">
        <v>27</v>
      </c>
      <c r="B748" s="2">
        <v>34</v>
      </c>
      <c r="C748" s="2">
        <v>1951</v>
      </c>
      <c r="D748" s="2" t="s">
        <v>75</v>
      </c>
      <c r="E748" s="2" t="s">
        <v>236</v>
      </c>
      <c r="F748" s="2" t="s">
        <v>30</v>
      </c>
      <c r="G748" s="2">
        <v>41</v>
      </c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>
        <v>54</v>
      </c>
      <c r="T748" s="2"/>
      <c r="U748" s="2"/>
      <c r="V748" s="2"/>
      <c r="W748" s="2"/>
      <c r="X748" s="2"/>
      <c r="Y748" s="2"/>
      <c r="Z748" s="2"/>
      <c r="AA748" s="2"/>
      <c r="AB748" s="2"/>
      <c r="AC748" s="2">
        <f>COUNT(G748:AB748)</f>
        <v>2</v>
      </c>
      <c r="AD748" s="2">
        <f>SUM(G748:AB748)+IF(AC748&gt;=12,20,0)+IF(AC748&gt;=16,40,0)+IF(AC748&gt;=20,75,0)</f>
        <v>95</v>
      </c>
      <c r="AE748" s="2">
        <f>G748+H748+I748+J748+K748+L748+M748+N748+O748+P748+Q748+R748+S748+T748+U748+V748+W748+X748+Y748+Z748+AA748+AB748</f>
        <v>95</v>
      </c>
    </row>
    <row r="749" spans="1:31" s="11" customFormat="1" x14ac:dyDescent="0.25">
      <c r="A749" s="2">
        <v>28</v>
      </c>
      <c r="B749" s="2"/>
      <c r="C749" s="1">
        <v>1954</v>
      </c>
      <c r="D749" s="1" t="s">
        <v>75</v>
      </c>
      <c r="E749" s="1" t="s">
        <v>1142</v>
      </c>
      <c r="F749" s="2" t="s">
        <v>156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>
        <v>70</v>
      </c>
      <c r="T749" s="1"/>
      <c r="U749" s="1"/>
      <c r="V749" s="1"/>
      <c r="W749" s="1"/>
      <c r="X749" s="1"/>
      <c r="Y749" s="1"/>
      <c r="Z749" s="1"/>
      <c r="AA749" s="1"/>
      <c r="AB749" s="1"/>
      <c r="AC749" s="2">
        <f>COUNT(G749:AB749)</f>
        <v>1</v>
      </c>
      <c r="AD749" s="2">
        <f>SUM(G749:AB749)+IF(AC749&gt;=12,20,0)+IF(AC749&gt;=16,40,0)+IF(AC749&gt;=20,75,0)</f>
        <v>70</v>
      </c>
      <c r="AE749" s="2">
        <f>G749+H749+I749+J749+K749+L749+M749+N749+O749+P749+Q749+R749+S749+T749+U749+V749+W749+X749+Y749+Z749+AA749+AB749</f>
        <v>70</v>
      </c>
    </row>
    <row r="750" spans="1:31" s="11" customFormat="1" x14ac:dyDescent="0.25">
      <c r="A750" s="2">
        <v>29</v>
      </c>
      <c r="B750" s="2">
        <v>23</v>
      </c>
      <c r="C750" s="1">
        <v>1954</v>
      </c>
      <c r="D750" s="1" t="s">
        <v>75</v>
      </c>
      <c r="E750" s="1" t="s">
        <v>588</v>
      </c>
      <c r="F750" s="1" t="s">
        <v>441</v>
      </c>
      <c r="G750" s="1"/>
      <c r="H750" s="1">
        <v>65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2">
        <f>COUNT(G750:AB750)</f>
        <v>1</v>
      </c>
      <c r="AD750" s="2">
        <f>SUM(G750:AB750)+IF(AC750&gt;=12,20,0)+IF(AC750&gt;=16,40,0)+IF(AC750&gt;=20,75,0)</f>
        <v>65</v>
      </c>
      <c r="AE750" s="2">
        <f>G750+H750+I750+J750+K750+L750+M750+N750+O750+P750+Q750+R750+S750+T750+U750+V750+W750+X750+Y750+Z750+AA750+AB750</f>
        <v>65</v>
      </c>
    </row>
    <row r="751" spans="1:31" s="11" customFormat="1" x14ac:dyDescent="0.25">
      <c r="A751" s="2">
        <v>30</v>
      </c>
      <c r="B751" s="2">
        <v>24</v>
      </c>
      <c r="C751" s="2">
        <v>1952</v>
      </c>
      <c r="D751" s="2" t="s">
        <v>75</v>
      </c>
      <c r="E751" s="2" t="s">
        <v>460</v>
      </c>
      <c r="F751" s="2" t="s">
        <v>91</v>
      </c>
      <c r="G751" s="2">
        <v>65</v>
      </c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>
        <f>COUNT(G751:AB751)</f>
        <v>1</v>
      </c>
      <c r="AD751" s="2">
        <f>SUM(G751:AB751)+IF(AC751&gt;=12,20,0)+IF(AC751&gt;=16,40,0)+IF(AC751&gt;=20,75,0)</f>
        <v>65</v>
      </c>
      <c r="AE751" s="2">
        <f>G751+H751+I751+J751+K751+L751+M751+N751+O751+P751+Q751+R751+S751+T751+U751+V751+W751+X751+Y751+Z751+AA751+AB751</f>
        <v>65</v>
      </c>
    </row>
    <row r="752" spans="1:31" s="11" customFormat="1" x14ac:dyDescent="0.25">
      <c r="A752" s="2">
        <v>31</v>
      </c>
      <c r="B752" s="2">
        <v>25</v>
      </c>
      <c r="C752" s="1">
        <v>1953</v>
      </c>
      <c r="D752" s="1" t="s">
        <v>75</v>
      </c>
      <c r="E752" s="1" t="s">
        <v>591</v>
      </c>
      <c r="F752" s="2" t="s">
        <v>57</v>
      </c>
      <c r="G752" s="1"/>
      <c r="H752" s="1">
        <v>61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2">
        <f>COUNT(G752:AB752)</f>
        <v>1</v>
      </c>
      <c r="AD752" s="2">
        <f>SUM(G752:AB752)+IF(AC752&gt;=12,20,0)+IF(AC752&gt;=16,40,0)+IF(AC752&gt;=20,75,0)</f>
        <v>61</v>
      </c>
      <c r="AE752" s="2">
        <f>G752+H752+I752+J752+K752+L752+M752+N752+O752+P752+Q752+R752+S752+T752+U752+V752+W752+X752+Y752+Z752+AA752+AB752</f>
        <v>61</v>
      </c>
    </row>
    <row r="753" spans="1:31" s="11" customFormat="1" x14ac:dyDescent="0.25">
      <c r="A753" s="2">
        <v>32</v>
      </c>
      <c r="B753" s="2">
        <v>26</v>
      </c>
      <c r="C753" s="2">
        <v>1954</v>
      </c>
      <c r="D753" s="2" t="s">
        <v>75</v>
      </c>
      <c r="E753" s="2" t="s">
        <v>462</v>
      </c>
      <c r="F753" s="2" t="s">
        <v>461</v>
      </c>
      <c r="G753" s="2">
        <v>60</v>
      </c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>
        <f>COUNT(G753:AB753)</f>
        <v>1</v>
      </c>
      <c r="AD753" s="2">
        <f>SUM(G753:AB753)+IF(AC753&gt;=12,20,0)+IF(AC753&gt;=16,40,0)+IF(AC753&gt;=20,75,0)</f>
        <v>60</v>
      </c>
      <c r="AE753" s="2">
        <f>G753+H753+I753+J753+K753+L753+M753+N753+O753+P753+Q753+R753+S753+T753+U753+V753+W753+X753+Y753+Z753+AA753+AB753</f>
        <v>60</v>
      </c>
    </row>
    <row r="754" spans="1:31" s="11" customFormat="1" x14ac:dyDescent="0.25">
      <c r="A754" s="2">
        <v>33</v>
      </c>
      <c r="B754" s="2">
        <v>27</v>
      </c>
      <c r="C754" s="1">
        <v>1950</v>
      </c>
      <c r="D754" s="1" t="s">
        <v>75</v>
      </c>
      <c r="E754" s="1" t="s">
        <v>596</v>
      </c>
      <c r="F754" s="1" t="s">
        <v>5</v>
      </c>
      <c r="G754" s="1"/>
      <c r="H754" s="1">
        <v>57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2">
        <f>COUNT(G754:AB754)</f>
        <v>1</v>
      </c>
      <c r="AD754" s="2">
        <f>SUM(G754:AB754)+IF(AC754&gt;=12,20,0)+IF(AC754&gt;=16,40,0)+IF(AC754&gt;=20,75,0)</f>
        <v>57</v>
      </c>
      <c r="AE754" s="2">
        <f>G754+H754+I754+J754+K754+L754+M754+N754+O754+P754+Q754+R754+S754+T754+U754+V754+W754+X754+Y754+Z754+AA754+AB754</f>
        <v>57</v>
      </c>
    </row>
    <row r="755" spans="1:31" s="11" customFormat="1" x14ac:dyDescent="0.25">
      <c r="A755" s="2">
        <v>34</v>
      </c>
      <c r="B755" s="2"/>
      <c r="C755" s="1">
        <v>1943</v>
      </c>
      <c r="D755" s="1" t="s">
        <v>75</v>
      </c>
      <c r="E755" s="1" t="s">
        <v>1143</v>
      </c>
      <c r="F755" s="2" t="s">
        <v>345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>
        <v>53</v>
      </c>
      <c r="T755" s="1"/>
      <c r="U755" s="1"/>
      <c r="V755" s="1"/>
      <c r="W755" s="1"/>
      <c r="X755" s="1"/>
      <c r="Y755" s="1"/>
      <c r="Z755" s="1"/>
      <c r="AA755" s="1"/>
      <c r="AB755" s="1"/>
      <c r="AC755" s="2">
        <f>COUNT(G755:AB755)</f>
        <v>1</v>
      </c>
      <c r="AD755" s="2">
        <f>SUM(G755:AB755)+IF(AC755&gt;=12,20,0)+IF(AC755&gt;=16,40,0)+IF(AC755&gt;=20,75,0)</f>
        <v>53</v>
      </c>
      <c r="AE755" s="2">
        <f>G755+H755+I755+J755+K755+L755+M755+N755+O755+P755+Q755+R755+S755+T755+U755+V755+W755+X755+Y755+Z755+AA755+AB755</f>
        <v>53</v>
      </c>
    </row>
    <row r="756" spans="1:31" s="11" customFormat="1" x14ac:dyDescent="0.25">
      <c r="A756" s="2">
        <v>35</v>
      </c>
      <c r="B756" s="2">
        <v>28</v>
      </c>
      <c r="C756" s="2">
        <v>1951</v>
      </c>
      <c r="D756" s="2" t="s">
        <v>75</v>
      </c>
      <c r="E756" s="2" t="s">
        <v>673</v>
      </c>
      <c r="F756" s="2" t="s">
        <v>5</v>
      </c>
      <c r="G756" s="2"/>
      <c r="H756" s="2"/>
      <c r="I756" s="2">
        <v>48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>
        <f>COUNT(G756:AB756)</f>
        <v>1</v>
      </c>
      <c r="AD756" s="2">
        <f>SUM(G756:AB756)+IF(AC756&gt;=12,20,0)+IF(AC756&gt;=16,40,0)+IF(AC756&gt;=20,75,0)</f>
        <v>48</v>
      </c>
      <c r="AE756" s="2">
        <f>G756+H756+I756+J756+K756+L756+M756+N756+O756+P756+Q756+R756+S756+T756+U756+V756+W756+X756+Y756+Z756+AA756+AB756</f>
        <v>48</v>
      </c>
    </row>
    <row r="757" spans="1:31" s="11" customFormat="1" x14ac:dyDescent="0.25">
      <c r="A757" s="2">
        <v>36</v>
      </c>
      <c r="B757" s="2">
        <v>30</v>
      </c>
      <c r="C757" s="2">
        <v>1948</v>
      </c>
      <c r="D757" s="2" t="s">
        <v>75</v>
      </c>
      <c r="E757" s="2" t="s">
        <v>674</v>
      </c>
      <c r="F757" s="2" t="s">
        <v>594</v>
      </c>
      <c r="G757" s="2"/>
      <c r="H757" s="2"/>
      <c r="I757" s="2">
        <v>47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>
        <f>COUNT(G757:AB757)</f>
        <v>1</v>
      </c>
      <c r="AD757" s="2">
        <f>SUM(G757:AB757)+IF(AC757&gt;=12,20,0)+IF(AC757&gt;=16,40,0)+IF(AC757&gt;=20,75,0)</f>
        <v>47</v>
      </c>
      <c r="AE757" s="2">
        <f>G757+H757+I757+J757+K757+L757+M757+N757+O757+P757+Q757+R757+S757+T757+U757+V757+W757+X757+Y757+Z757+AA757+AB757</f>
        <v>47</v>
      </c>
    </row>
    <row r="758" spans="1:31" s="11" customFormat="1" x14ac:dyDescent="0.25">
      <c r="A758" s="2">
        <v>37</v>
      </c>
      <c r="B758" s="2">
        <v>35</v>
      </c>
      <c r="C758" s="1">
        <v>1940</v>
      </c>
      <c r="D758" s="1" t="s">
        <v>75</v>
      </c>
      <c r="E758" s="1" t="s">
        <v>758</v>
      </c>
      <c r="F758" s="1" t="s">
        <v>441</v>
      </c>
      <c r="G758" s="1"/>
      <c r="H758" s="1"/>
      <c r="I758" s="1"/>
      <c r="J758" s="1">
        <v>39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2">
        <f>COUNT(G758:AB758)</f>
        <v>1</v>
      </c>
      <c r="AD758" s="2">
        <f>SUM(G758:AB758)+IF(AC758&gt;=12,20,0)+IF(AC758&gt;=16,40,0)+IF(AC758&gt;=20,75,0)</f>
        <v>39</v>
      </c>
      <c r="AE758" s="2">
        <f>G758+H758+I758+J758+K758+L758+M758+N758+O758+P758+Q758+R758+S758+T758+U758+V758+W758+X758+Y758+Z758+AA758+AB758</f>
        <v>39</v>
      </c>
    </row>
    <row r="759" spans="1:31" s="11" customFormat="1" x14ac:dyDescent="0.25">
      <c r="A759" s="2">
        <v>38</v>
      </c>
      <c r="B759" s="2">
        <v>36</v>
      </c>
      <c r="C759" s="2">
        <v>1950</v>
      </c>
      <c r="D759" s="2" t="s">
        <v>75</v>
      </c>
      <c r="E759" s="2" t="s">
        <v>237</v>
      </c>
      <c r="F759" s="2" t="s">
        <v>146</v>
      </c>
      <c r="G759" s="2">
        <v>39</v>
      </c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>
        <f>COUNT(G759:AB759)</f>
        <v>1</v>
      </c>
      <c r="AD759" s="2">
        <f>SUM(G759:AB759)+IF(AC759&gt;=12,20,0)+IF(AC759&gt;=16,40,0)+IF(AC759&gt;=20,75,0)</f>
        <v>39</v>
      </c>
      <c r="AE759" s="2">
        <f>G759+H759+I759+J759+K759+L759+M759+N759+O759+P759+Q759+R759+S759+T759+U759+V759+W759+X759+Y759+Z759+AA759+AB759</f>
        <v>39</v>
      </c>
    </row>
    <row r="760" spans="1:31" s="11" customFormat="1" x14ac:dyDescent="0.25">
      <c r="A760" s="2">
        <v>39</v>
      </c>
      <c r="B760" s="2">
        <v>37</v>
      </c>
      <c r="C760" s="2">
        <v>1952</v>
      </c>
      <c r="D760" s="2" t="s">
        <v>75</v>
      </c>
      <c r="E760" s="2" t="s">
        <v>234</v>
      </c>
      <c r="F760" s="2" t="s">
        <v>235</v>
      </c>
      <c r="G760" s="2">
        <v>38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>
        <f>COUNT(G760:AB760)</f>
        <v>1</v>
      </c>
      <c r="AD760" s="2">
        <f>SUM(G760:AB760)+IF(AC760&gt;=12,20,0)+IF(AC760&gt;=16,40,0)+IF(AC760&gt;=20,75,0)</f>
        <v>38</v>
      </c>
      <c r="AE760" s="2">
        <f>G760+H760+I760+J760+K760+L760+M760+N760+O760+P760+Q760+R760+S760+T760+U760+V760+W760+X760+Y760+Z760+AA760+AB760</f>
        <v>38</v>
      </c>
    </row>
    <row r="761" spans="1:31" s="11" customFormat="1" x14ac:dyDescent="0.25">
      <c r="A761" s="2">
        <v>40</v>
      </c>
      <c r="B761" s="2">
        <v>38</v>
      </c>
      <c r="C761" s="2">
        <v>1948</v>
      </c>
      <c r="D761" s="2" t="s">
        <v>75</v>
      </c>
      <c r="E761" s="2" t="s">
        <v>896</v>
      </c>
      <c r="F761" s="2" t="s">
        <v>848</v>
      </c>
      <c r="G761" s="2"/>
      <c r="H761" s="2"/>
      <c r="I761" s="2"/>
      <c r="J761" s="2"/>
      <c r="K761" s="2"/>
      <c r="L761" s="2"/>
      <c r="M761" s="2"/>
      <c r="N761" s="2">
        <v>37</v>
      </c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>
        <f>COUNT(G761:AB761)</f>
        <v>1</v>
      </c>
      <c r="AD761" s="2">
        <f>SUM(G761:AB761)+IF(AC761&gt;=12,20,0)+IF(AC761&gt;=16,40,0)+IF(AC761&gt;=20,75,0)</f>
        <v>37</v>
      </c>
      <c r="AE761" s="2">
        <f>G761+H761+I761+J761+K761+L761+M761+N761+O761+P761+Q761+R761+S761+T761+U761+V761+W761+X761+Y761+Z761+AA761+AB761</f>
        <v>37</v>
      </c>
    </row>
    <row r="762" spans="1:31" s="11" customFormat="1" x14ac:dyDescent="0.25">
      <c r="A762" s="2">
        <v>41</v>
      </c>
      <c r="B762" s="2">
        <v>39</v>
      </c>
      <c r="C762" s="2">
        <v>1947</v>
      </c>
      <c r="D762" s="2" t="s">
        <v>75</v>
      </c>
      <c r="E762" s="2" t="s">
        <v>290</v>
      </c>
      <c r="F762" s="2" t="s">
        <v>226</v>
      </c>
      <c r="G762" s="2">
        <v>36</v>
      </c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>
        <f>COUNT(G762:AB762)</f>
        <v>1</v>
      </c>
      <c r="AD762" s="2">
        <f>SUM(G762:AB762)+IF(AC762&gt;=12,20,0)+IF(AC762&gt;=16,40,0)+IF(AC762&gt;=20,75,0)</f>
        <v>36</v>
      </c>
      <c r="AE762" s="2">
        <f>G762+H762+I762+J762+K762+L762+M762+N762+O762+P762+Q762+R762+S762+T762+U762+V762+W762+X762+Y762+Z762+AA762+AB762</f>
        <v>36</v>
      </c>
    </row>
    <row r="763" spans="1:31" s="13" customFormat="1" x14ac:dyDescent="0.25">
      <c r="A763" s="2">
        <v>42</v>
      </c>
      <c r="B763" s="2">
        <v>40</v>
      </c>
      <c r="C763" s="2">
        <v>1938</v>
      </c>
      <c r="D763" s="2" t="s">
        <v>75</v>
      </c>
      <c r="E763" s="2" t="s">
        <v>238</v>
      </c>
      <c r="F763" s="2" t="s">
        <v>30</v>
      </c>
      <c r="G763" s="2">
        <v>34</v>
      </c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>
        <f>COUNT(G763:AB763)</f>
        <v>1</v>
      </c>
      <c r="AD763" s="2">
        <f>SUM(G763:AB763)+IF(AC763&gt;=12,20,0)+IF(AC763&gt;=16,40,0)+IF(AC763&gt;=20,75,0)</f>
        <v>34</v>
      </c>
      <c r="AE763" s="2">
        <f>G763+H763+I763+J763+K763+L763+M763+N763+O763+P763+Q763+R763+S763+T763+U763+V763+W763+X763+Y763+Z763+AA763+AB763</f>
        <v>34</v>
      </c>
    </row>
    <row r="764" spans="1:31" x14ac:dyDescent="0.25">
      <c r="A764" s="2">
        <v>1</v>
      </c>
      <c r="B764" s="2">
        <v>1</v>
      </c>
      <c r="C764" s="3">
        <v>1992</v>
      </c>
      <c r="D764" s="3" t="s">
        <v>66</v>
      </c>
      <c r="E764" s="3" t="s">
        <v>23</v>
      </c>
      <c r="F764" s="3" t="s">
        <v>8</v>
      </c>
      <c r="G764" s="3">
        <v>65</v>
      </c>
      <c r="H764" s="3"/>
      <c r="I764" s="3"/>
      <c r="J764" s="3"/>
      <c r="K764" s="3">
        <v>65</v>
      </c>
      <c r="L764" s="3">
        <v>65</v>
      </c>
      <c r="M764" s="3">
        <v>65</v>
      </c>
      <c r="N764" s="3">
        <v>65</v>
      </c>
      <c r="O764" s="3">
        <v>65</v>
      </c>
      <c r="P764" s="3">
        <v>70</v>
      </c>
      <c r="Q764" s="3">
        <v>75</v>
      </c>
      <c r="R764" s="3">
        <v>75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>
        <f>COUNT(G764:AB764)</f>
        <v>9</v>
      </c>
      <c r="AD764" s="3">
        <f>SUM(G764:AB764)+IF(AC764&gt;=12,20,0)+IF(AC764&gt;=16,40,0)+IF(AC764&gt;=20,75,0)</f>
        <v>610</v>
      </c>
      <c r="AE764" s="3">
        <f>G764+H764+I764+J764+K764+L764+M764+N764+O764+P764+Q764+R764+S764+T764+U764+V764+W764+X764+Y764+Z764+AA764+AB764</f>
        <v>610</v>
      </c>
    </row>
    <row r="765" spans="1:31" x14ac:dyDescent="0.25">
      <c r="A765" s="2">
        <v>2</v>
      </c>
      <c r="B765" s="2">
        <v>2</v>
      </c>
      <c r="C765" s="3">
        <v>1982</v>
      </c>
      <c r="D765" s="3" t="s">
        <v>66</v>
      </c>
      <c r="E765" s="3" t="s">
        <v>676</v>
      </c>
      <c r="F765" s="3" t="s">
        <v>21</v>
      </c>
      <c r="G765" s="3"/>
      <c r="H765" s="3"/>
      <c r="I765" s="3">
        <v>50</v>
      </c>
      <c r="J765" s="3">
        <v>45</v>
      </c>
      <c r="K765" s="3">
        <v>50</v>
      </c>
      <c r="L765" s="3"/>
      <c r="M765" s="3">
        <v>48</v>
      </c>
      <c r="N765" s="3">
        <v>49</v>
      </c>
      <c r="O765" s="3">
        <v>49</v>
      </c>
      <c r="P765" s="3">
        <v>55</v>
      </c>
      <c r="Q765" s="3">
        <v>59</v>
      </c>
      <c r="R765" s="3">
        <v>53</v>
      </c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>
        <f>COUNT(G765:AB765)</f>
        <v>9</v>
      </c>
      <c r="AD765" s="3">
        <f>SUM(G765:AB765)+IF(AC765&gt;=12,20,0)+IF(AC765&gt;=16,40,0)+IF(AC765&gt;=20,75,0)</f>
        <v>458</v>
      </c>
      <c r="AE765" s="3">
        <f>G765+H765+I765+J765+K765+L765+M765+N765+O765+P765+Q765+R765+S765+T765+U765+V765+W765+X765+Y765+Z765+AA765+AB765</f>
        <v>458</v>
      </c>
    </row>
    <row r="766" spans="1:31" x14ac:dyDescent="0.25">
      <c r="A766" s="2">
        <v>3</v>
      </c>
      <c r="B766" s="2">
        <v>3</v>
      </c>
      <c r="C766" s="4">
        <v>1995</v>
      </c>
      <c r="D766" s="4" t="s">
        <v>66</v>
      </c>
      <c r="E766" s="4" t="s">
        <v>54</v>
      </c>
      <c r="F766" s="4" t="s">
        <v>28</v>
      </c>
      <c r="G766" s="3">
        <v>46</v>
      </c>
      <c r="H766" s="4">
        <v>75</v>
      </c>
      <c r="I766" s="4"/>
      <c r="J766" s="3">
        <v>50</v>
      </c>
      <c r="K766" s="3"/>
      <c r="L766" s="3">
        <v>50</v>
      </c>
      <c r="M766" s="3">
        <v>46</v>
      </c>
      <c r="N766" s="3"/>
      <c r="O766" s="3">
        <v>60</v>
      </c>
      <c r="P766" s="3">
        <v>58</v>
      </c>
      <c r="Q766" s="3"/>
      <c r="R766" s="3">
        <v>58</v>
      </c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>
        <f>COUNT(G766:AB766)</f>
        <v>8</v>
      </c>
      <c r="AD766" s="3">
        <f>SUM(G766:AB766)+IF(AC766&gt;=12,20,0)+IF(AC766&gt;=16,40,0)+IF(AC766&gt;=20,75,0)</f>
        <v>443</v>
      </c>
      <c r="AE766" s="3">
        <f>G766+H766+I766+J766+K766+L766+M766+N766+O766+P766+Q766+R766+S766+T766+U766+V766+W766+X766+Y766+Z766+AA766+AB766</f>
        <v>443</v>
      </c>
    </row>
    <row r="767" spans="1:31" x14ac:dyDescent="0.25">
      <c r="A767" s="2">
        <v>4</v>
      </c>
      <c r="B767" s="2">
        <v>4</v>
      </c>
      <c r="C767" s="4">
        <v>1992</v>
      </c>
      <c r="D767" s="4" t="s">
        <v>66</v>
      </c>
      <c r="E767" s="4" t="s">
        <v>241</v>
      </c>
      <c r="F767" s="4" t="s">
        <v>5</v>
      </c>
      <c r="G767" s="3">
        <v>47</v>
      </c>
      <c r="H767" s="4">
        <v>80</v>
      </c>
      <c r="I767" s="4"/>
      <c r="J767" s="3">
        <v>60</v>
      </c>
      <c r="K767" s="3">
        <v>60</v>
      </c>
      <c r="L767" s="3">
        <v>60</v>
      </c>
      <c r="M767" s="3">
        <v>60</v>
      </c>
      <c r="N767" s="3"/>
      <c r="O767" s="3"/>
      <c r="P767" s="3"/>
      <c r="Q767" s="3"/>
      <c r="R767" s="3">
        <v>57</v>
      </c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>
        <f>COUNT(G767:AB767)</f>
        <v>7</v>
      </c>
      <c r="AD767" s="3">
        <f>SUM(G767:AB767)+IF(AC767&gt;=12,20,0)+IF(AC767&gt;=16,40,0)+IF(AC767&gt;=20,75,0)</f>
        <v>424</v>
      </c>
      <c r="AE767" s="3">
        <f>G767+H767+I767+J767+K767+L767+M767+N767+O767+P767+Q767+R767+S767+T767+U767+V767+W767+X767+Y767+Z767+AA767+AB767</f>
        <v>424</v>
      </c>
    </row>
    <row r="768" spans="1:31" x14ac:dyDescent="0.25">
      <c r="A768" s="2">
        <v>5</v>
      </c>
      <c r="B768" s="2">
        <v>5</v>
      </c>
      <c r="C768" s="4">
        <v>1989</v>
      </c>
      <c r="D768" s="4" t="s">
        <v>66</v>
      </c>
      <c r="E768" s="4" t="s">
        <v>597</v>
      </c>
      <c r="F768" s="4" t="s">
        <v>498</v>
      </c>
      <c r="G768" s="5"/>
      <c r="H768" s="4">
        <v>64</v>
      </c>
      <c r="I768" s="4"/>
      <c r="J768" s="5">
        <v>43</v>
      </c>
      <c r="K768" s="5"/>
      <c r="L768" s="5"/>
      <c r="M768" s="5">
        <v>49</v>
      </c>
      <c r="N768" s="5">
        <v>48</v>
      </c>
      <c r="O768" s="5">
        <v>47</v>
      </c>
      <c r="P768" s="3">
        <v>53</v>
      </c>
      <c r="Q768" s="3">
        <v>55</v>
      </c>
      <c r="R768" s="3">
        <v>51</v>
      </c>
      <c r="S768" s="3"/>
      <c r="T768" s="5"/>
      <c r="U768" s="5"/>
      <c r="V768" s="5"/>
      <c r="W768" s="5"/>
      <c r="X768" s="5"/>
      <c r="Y768" s="5"/>
      <c r="Z768" s="5"/>
      <c r="AA768" s="5"/>
      <c r="AB768" s="5"/>
      <c r="AC768" s="3">
        <f>COUNT(G768:AB768)</f>
        <v>8</v>
      </c>
      <c r="AD768" s="3">
        <f>SUM(G768:AB768)+IF(AC768&gt;=12,20,0)+IF(AC768&gt;=16,40,0)+IF(AC768&gt;=20,75,0)</f>
        <v>410</v>
      </c>
      <c r="AE768" s="3">
        <f>G768+H768+I768+J768+K768+L768+M768+N768+O768+P768+Q768+R768+S768+T768+U768+V768+W768+X768+Y768+Z768+AA768+AB768</f>
        <v>410</v>
      </c>
    </row>
    <row r="769" spans="1:31" x14ac:dyDescent="0.25">
      <c r="A769" s="2">
        <v>6</v>
      </c>
      <c r="B769" s="2">
        <v>6</v>
      </c>
      <c r="C769" s="3">
        <v>1980</v>
      </c>
      <c r="D769" s="3" t="s">
        <v>66</v>
      </c>
      <c r="E769" s="3" t="s">
        <v>469</v>
      </c>
      <c r="F769" s="3" t="s">
        <v>27</v>
      </c>
      <c r="G769" s="3">
        <v>32</v>
      </c>
      <c r="H769" s="3"/>
      <c r="I769" s="3">
        <v>48</v>
      </c>
      <c r="J769" s="3">
        <v>44</v>
      </c>
      <c r="K769" s="3"/>
      <c r="L769" s="3">
        <v>46</v>
      </c>
      <c r="M769" s="3">
        <v>45</v>
      </c>
      <c r="N769" s="3">
        <v>46</v>
      </c>
      <c r="O769" s="3">
        <v>44</v>
      </c>
      <c r="P769" s="3">
        <v>50</v>
      </c>
      <c r="Q769" s="3">
        <v>52</v>
      </c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>
        <f>COUNT(G769:AB769)</f>
        <v>9</v>
      </c>
      <c r="AD769" s="3">
        <f>SUM(G769:AB769)+IF(AC769&gt;=12,20,0)+IF(AC769&gt;=16,40,0)+IF(AC769&gt;=20,75,0)</f>
        <v>407</v>
      </c>
      <c r="AE769" s="3">
        <f>G769+H769+I769+J769+K769+L769+M769+N769+O769+P769+Q769+R769+S769+T769+U769+V769+W769+X769+Y769+Z769+AA769+AB769</f>
        <v>407</v>
      </c>
    </row>
    <row r="770" spans="1:31" s="11" customFormat="1" x14ac:dyDescent="0.25">
      <c r="A770" s="2">
        <v>7</v>
      </c>
      <c r="B770" s="2">
        <v>7</v>
      </c>
      <c r="C770" s="22">
        <v>1990</v>
      </c>
      <c r="D770" s="22" t="s">
        <v>66</v>
      </c>
      <c r="E770" s="22" t="s">
        <v>465</v>
      </c>
      <c r="F770" s="22" t="s">
        <v>6</v>
      </c>
      <c r="G770" s="3">
        <v>45</v>
      </c>
      <c r="H770" s="5">
        <v>65</v>
      </c>
      <c r="I770" s="5"/>
      <c r="J770" s="3">
        <v>49</v>
      </c>
      <c r="K770" s="3"/>
      <c r="L770" s="3">
        <v>49</v>
      </c>
      <c r="M770" s="3">
        <v>50</v>
      </c>
      <c r="N770" s="3"/>
      <c r="O770" s="3">
        <v>50</v>
      </c>
      <c r="P770" s="5"/>
      <c r="Q770" s="5"/>
      <c r="R770" s="22">
        <v>54</v>
      </c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22">
        <f>COUNT(G770:AB770)</f>
        <v>7</v>
      </c>
      <c r="AD770" s="22">
        <f>SUM(G770:AB770)+IF(AC770&gt;=12,20,0)+IF(AC770&gt;=16,40,0)+IF(AC770&gt;=20,75,0)</f>
        <v>362</v>
      </c>
      <c r="AE770" s="22">
        <f>G770+H770+I770+J770+K770+L770+M770+N770+O770+P770+Q770+R770+S770+T770+U770+V770+W770+X770+Y770+Z770+AA770+AB770</f>
        <v>362</v>
      </c>
    </row>
    <row r="771" spans="1:31" s="11" customFormat="1" x14ac:dyDescent="0.25">
      <c r="A771" s="2">
        <v>8</v>
      </c>
      <c r="B771" s="2">
        <v>8</v>
      </c>
      <c r="C771" s="5">
        <v>1984</v>
      </c>
      <c r="D771" s="5" t="s">
        <v>66</v>
      </c>
      <c r="E771" s="5" t="s">
        <v>300</v>
      </c>
      <c r="F771" s="5" t="s">
        <v>28</v>
      </c>
      <c r="G771" s="5">
        <v>42</v>
      </c>
      <c r="H771" s="3"/>
      <c r="I771" s="3"/>
      <c r="J771" s="5">
        <v>48</v>
      </c>
      <c r="K771" s="5"/>
      <c r="L771" s="5">
        <v>48</v>
      </c>
      <c r="M771" s="5"/>
      <c r="N771" s="5">
        <v>50</v>
      </c>
      <c r="O771" s="5">
        <v>48</v>
      </c>
      <c r="P771" s="3">
        <v>54</v>
      </c>
      <c r="Q771" s="3">
        <v>57</v>
      </c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>
        <f>COUNT(G771:AB771)</f>
        <v>7</v>
      </c>
      <c r="AD771" s="5">
        <f>SUM(G771:AB771)+IF(AC771&gt;=12,20,0)+IF(AC771&gt;=16,40,0)+IF(AC771&gt;=20,75,0)</f>
        <v>347</v>
      </c>
      <c r="AE771" s="5">
        <f>G771+H771+I771+J771+K771+L771+M771+N771+O771+P771+Q771+R771+S771+T771+U771+V771+W771+X771+Y771+Z771+AA771+AB771</f>
        <v>347</v>
      </c>
    </row>
    <row r="772" spans="1:31" s="11" customFormat="1" x14ac:dyDescent="0.25">
      <c r="A772" s="2">
        <v>9</v>
      </c>
      <c r="B772" s="2">
        <v>9</v>
      </c>
      <c r="C772" s="6">
        <v>1984</v>
      </c>
      <c r="D772" s="6" t="s">
        <v>66</v>
      </c>
      <c r="E772" s="6" t="s">
        <v>106</v>
      </c>
      <c r="F772" s="5" t="s">
        <v>140</v>
      </c>
      <c r="G772" s="5">
        <v>39</v>
      </c>
      <c r="H772" s="6"/>
      <c r="I772" s="6">
        <v>49</v>
      </c>
      <c r="J772" s="5">
        <v>46</v>
      </c>
      <c r="K772" s="5">
        <v>49</v>
      </c>
      <c r="L772" s="5"/>
      <c r="M772" s="5"/>
      <c r="N772" s="5">
        <v>47</v>
      </c>
      <c r="O772" s="5"/>
      <c r="P772" s="5">
        <v>46</v>
      </c>
      <c r="Q772" s="5"/>
      <c r="R772" s="5">
        <v>44</v>
      </c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>
        <f>COUNT(G772:AB772)</f>
        <v>7</v>
      </c>
      <c r="AD772" s="5">
        <f>SUM(G772:AB772)+IF(AC772&gt;=12,20,0)+IF(AC772&gt;=16,40,0)+IF(AC772&gt;=20,75,0)</f>
        <v>320</v>
      </c>
      <c r="AE772" s="5">
        <f>G772+H772+I772+J772+K772+L772+M772+N772+O772+P772+Q772+R772+S772+T772+U772+V772+W772+X772+Y772+Z772+AA772+AB772</f>
        <v>320</v>
      </c>
    </row>
    <row r="773" spans="1:31" s="11" customFormat="1" x14ac:dyDescent="0.25">
      <c r="A773" s="2">
        <v>10</v>
      </c>
      <c r="B773" s="2">
        <v>11</v>
      </c>
      <c r="C773" s="6">
        <v>1993</v>
      </c>
      <c r="D773" s="6" t="s">
        <v>66</v>
      </c>
      <c r="E773" s="6" t="s">
        <v>311</v>
      </c>
      <c r="F773" s="6" t="s">
        <v>307</v>
      </c>
      <c r="G773" s="2">
        <v>36</v>
      </c>
      <c r="H773" s="1"/>
      <c r="I773" s="1"/>
      <c r="J773" s="2">
        <v>40</v>
      </c>
      <c r="K773" s="2"/>
      <c r="L773" s="2"/>
      <c r="M773" s="2"/>
      <c r="N773" s="2">
        <v>44</v>
      </c>
      <c r="O773" s="2"/>
      <c r="P773" s="2">
        <v>44</v>
      </c>
      <c r="Q773" s="2">
        <v>50</v>
      </c>
      <c r="R773" s="2">
        <v>43</v>
      </c>
      <c r="S773" s="5">
        <v>54</v>
      </c>
      <c r="T773" s="2"/>
      <c r="U773" s="2"/>
      <c r="V773" s="2"/>
      <c r="W773" s="2"/>
      <c r="X773" s="2"/>
      <c r="Y773" s="2"/>
      <c r="Z773" s="2"/>
      <c r="AA773" s="2"/>
      <c r="AB773" s="2"/>
      <c r="AC773" s="5">
        <f>COUNT(G773:AB773)</f>
        <v>7</v>
      </c>
      <c r="AD773" s="5">
        <f>SUM(G773:AB773)+IF(AC773&gt;=12,20,0)+IF(AC773&gt;=16,40,0)+IF(AC773&gt;=20,75,0)</f>
        <v>311</v>
      </c>
      <c r="AE773" s="5">
        <f>G773+H773+I773+J773+K773+L773+M773+N773+O773+P773+Q773+R773+S773+T773+U773+V773+W773+X773+Y773+Z773+AA773+AB773</f>
        <v>311</v>
      </c>
    </row>
    <row r="774" spans="1:31" s="11" customFormat="1" x14ac:dyDescent="0.25">
      <c r="A774" s="2">
        <v>11</v>
      </c>
      <c r="B774" s="2">
        <v>10</v>
      </c>
      <c r="C774" s="1">
        <v>1982</v>
      </c>
      <c r="D774" s="1" t="s">
        <v>66</v>
      </c>
      <c r="E774" s="1" t="s">
        <v>243</v>
      </c>
      <c r="F774" s="1" t="s">
        <v>31</v>
      </c>
      <c r="G774" s="5">
        <v>41</v>
      </c>
      <c r="H774" s="6">
        <v>62</v>
      </c>
      <c r="I774" s="6"/>
      <c r="J774" s="5">
        <v>47</v>
      </c>
      <c r="K774" s="5"/>
      <c r="L774" s="5">
        <v>47</v>
      </c>
      <c r="M774" s="5"/>
      <c r="N774" s="5"/>
      <c r="O774" s="5">
        <v>45</v>
      </c>
      <c r="P774" s="5"/>
      <c r="Q774" s="5"/>
      <c r="R774" s="5">
        <v>49</v>
      </c>
      <c r="S774" s="2"/>
      <c r="T774" s="5"/>
      <c r="U774" s="5"/>
      <c r="V774" s="5"/>
      <c r="W774" s="5"/>
      <c r="X774" s="5"/>
      <c r="Y774" s="5"/>
      <c r="Z774" s="5"/>
      <c r="AA774" s="5"/>
      <c r="AB774" s="5"/>
      <c r="AC774" s="2">
        <f>COUNT(G774:AB774)</f>
        <v>6</v>
      </c>
      <c r="AD774" s="2">
        <f>SUM(G774:AB774)+IF(AC774&gt;=12,20,0)+IF(AC774&gt;=16,40,0)+IF(AC774&gt;=20,75,0)</f>
        <v>291</v>
      </c>
      <c r="AE774" s="2">
        <f>G774+H774+I774+J774+K774+L774+M774+N774+O774+P774+Q774+R774+S774+T774+U774+V774+W774+X774+Y774+Z774+AA774+AB774</f>
        <v>291</v>
      </c>
    </row>
    <row r="775" spans="1:31" s="11" customFormat="1" x14ac:dyDescent="0.25">
      <c r="A775" s="2">
        <v>12</v>
      </c>
      <c r="B775" s="2">
        <v>14</v>
      </c>
      <c r="C775" s="1">
        <v>1987</v>
      </c>
      <c r="D775" s="1" t="s">
        <v>66</v>
      </c>
      <c r="E775" s="1" t="s">
        <v>242</v>
      </c>
      <c r="F775" s="1" t="s">
        <v>27</v>
      </c>
      <c r="G775" s="2">
        <v>50</v>
      </c>
      <c r="H775" s="1"/>
      <c r="I775" s="1"/>
      <c r="J775" s="2">
        <v>65</v>
      </c>
      <c r="K775" s="2"/>
      <c r="L775" s="2"/>
      <c r="M775" s="2"/>
      <c r="N775" s="2"/>
      <c r="O775" s="2"/>
      <c r="P775" s="2">
        <v>60</v>
      </c>
      <c r="Q775" s="2"/>
      <c r="R775" s="2"/>
      <c r="S775" s="2">
        <v>70</v>
      </c>
      <c r="T775" s="2"/>
      <c r="U775" s="2"/>
      <c r="V775" s="2"/>
      <c r="W775" s="2"/>
      <c r="X775" s="2"/>
      <c r="Y775" s="2"/>
      <c r="Z775" s="2"/>
      <c r="AA775" s="2"/>
      <c r="AB775" s="2"/>
      <c r="AC775" s="2">
        <f>COUNT(G775:AB775)</f>
        <v>4</v>
      </c>
      <c r="AD775" s="2">
        <f>SUM(G775:AB775)+IF(AC775&gt;=12,20,0)+IF(AC775&gt;=16,40,0)+IF(AC775&gt;=20,75,0)</f>
        <v>245</v>
      </c>
      <c r="AE775" s="2">
        <f>G775+H775+I775+J775+K775+L775+M775+N775+O775+P775+Q775+R775+S775+T775+U775+V775+W775+X775+Y775+Z775+AA775+AB775</f>
        <v>245</v>
      </c>
    </row>
    <row r="776" spans="1:31" s="11" customFormat="1" x14ac:dyDescent="0.25">
      <c r="A776" s="2">
        <v>13</v>
      </c>
      <c r="B776" s="2">
        <v>12</v>
      </c>
      <c r="C776" s="1">
        <v>1993</v>
      </c>
      <c r="D776" s="1" t="s">
        <v>66</v>
      </c>
      <c r="E776" s="1" t="s">
        <v>794</v>
      </c>
      <c r="F776" s="1" t="s">
        <v>307</v>
      </c>
      <c r="G776" s="2"/>
      <c r="H776" s="1"/>
      <c r="I776" s="1"/>
      <c r="J776" s="2"/>
      <c r="K776" s="2">
        <v>48</v>
      </c>
      <c r="L776" s="2"/>
      <c r="M776" s="2"/>
      <c r="N776" s="2"/>
      <c r="O776" s="2"/>
      <c r="P776" s="2">
        <v>47</v>
      </c>
      <c r="Q776" s="2">
        <v>53</v>
      </c>
      <c r="R776" s="2">
        <v>47</v>
      </c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>
        <f>COUNT(G776:AB776)</f>
        <v>4</v>
      </c>
      <c r="AD776" s="2">
        <f>SUM(G776:AB776)+IF(AC776&gt;=12,20,0)+IF(AC776&gt;=16,40,0)+IF(AC776&gt;=20,75,0)</f>
        <v>195</v>
      </c>
      <c r="AE776" s="2">
        <f>G776+H776+I776+J776+K776+L776+M776+N776+O776+P776+Q776+R776+S776+T776+U776+V776+W776+X776+Y776+Z776+AA776+AB776</f>
        <v>195</v>
      </c>
    </row>
    <row r="777" spans="1:31" s="11" customFormat="1" x14ac:dyDescent="0.25">
      <c r="A777" s="2">
        <v>14</v>
      </c>
      <c r="B777" s="2">
        <v>13</v>
      </c>
      <c r="C777" s="1">
        <v>1982</v>
      </c>
      <c r="D777" s="1" t="s">
        <v>66</v>
      </c>
      <c r="E777" s="1" t="s">
        <v>604</v>
      </c>
      <c r="F777" s="1" t="s">
        <v>519</v>
      </c>
      <c r="G777" s="2"/>
      <c r="H777" s="1">
        <v>56</v>
      </c>
      <c r="I777" s="1"/>
      <c r="J777" s="2">
        <v>38</v>
      </c>
      <c r="K777" s="2"/>
      <c r="L777" s="2"/>
      <c r="M777" s="2"/>
      <c r="N777" s="2"/>
      <c r="O777" s="2"/>
      <c r="P777" s="2"/>
      <c r="Q777" s="2">
        <v>47</v>
      </c>
      <c r="R777" s="2">
        <v>41</v>
      </c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>
        <f>COUNT(G777:AB777)</f>
        <v>4</v>
      </c>
      <c r="AD777" s="2">
        <f>SUM(G777:AB777)+IF(AC777&gt;=12,20,0)+IF(AC777&gt;=16,40,0)+IF(AC777&gt;=20,75,0)</f>
        <v>182</v>
      </c>
      <c r="AE777" s="2">
        <f>G777+H777+I777+J777+K777+L777+M777+N777+O777+P777+Q777+R777+S777+T777+U777+V777+W777+X777+Y777+Z777+AA777+AB777</f>
        <v>182</v>
      </c>
    </row>
    <row r="778" spans="1:31" s="11" customFormat="1" x14ac:dyDescent="0.25">
      <c r="A778" s="2">
        <v>15</v>
      </c>
      <c r="B778" s="2">
        <v>15</v>
      </c>
      <c r="C778" s="2">
        <v>1989</v>
      </c>
      <c r="D778" s="2" t="s">
        <v>66</v>
      </c>
      <c r="E778" s="2" t="s">
        <v>675</v>
      </c>
      <c r="F778" s="2" t="s">
        <v>6</v>
      </c>
      <c r="G778" s="2"/>
      <c r="H778" s="2"/>
      <c r="I778" s="2">
        <v>65</v>
      </c>
      <c r="J778" s="2"/>
      <c r="K778" s="2"/>
      <c r="L778" s="2"/>
      <c r="M778" s="2">
        <v>47</v>
      </c>
      <c r="N778" s="2"/>
      <c r="O778" s="2"/>
      <c r="P778" s="2"/>
      <c r="Q778" s="2">
        <v>56</v>
      </c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>
        <f>COUNT(G778:AB778)</f>
        <v>3</v>
      </c>
      <c r="AD778" s="2">
        <f>SUM(G778:AB778)+IF(AC778&gt;=12,20,0)+IF(AC778&gt;=16,40,0)+IF(AC778&gt;=20,75,0)</f>
        <v>168</v>
      </c>
      <c r="AE778" s="2">
        <f>G778+H778+I778+J778+K778+L778+M778+N778+O778+P778+Q778+R778+S778+T778+U778+V778+W778+X778+Y778+Z778+AA778+AB778</f>
        <v>168</v>
      </c>
    </row>
    <row r="779" spans="1:31" s="11" customFormat="1" x14ac:dyDescent="0.25">
      <c r="A779" s="2">
        <v>16</v>
      </c>
      <c r="B779" s="2">
        <v>16</v>
      </c>
      <c r="C779" s="1">
        <v>1992</v>
      </c>
      <c r="D779" s="1" t="s">
        <v>66</v>
      </c>
      <c r="E779" s="1" t="s">
        <v>600</v>
      </c>
      <c r="F779" s="1" t="s">
        <v>498</v>
      </c>
      <c r="G779" s="2"/>
      <c r="H779" s="1">
        <v>60</v>
      </c>
      <c r="I779" s="1"/>
      <c r="J779" s="2"/>
      <c r="K779" s="2"/>
      <c r="L779" s="2"/>
      <c r="M779" s="2"/>
      <c r="N779" s="2"/>
      <c r="O779" s="2"/>
      <c r="P779" s="2"/>
      <c r="Q779" s="2">
        <v>54</v>
      </c>
      <c r="R779" s="2">
        <v>48</v>
      </c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>
        <f>COUNT(G779:AB779)</f>
        <v>3</v>
      </c>
      <c r="AD779" s="2">
        <f>SUM(G779:AB779)+IF(AC779&gt;=12,20,0)+IF(AC779&gt;=16,40,0)+IF(AC779&gt;=20,75,0)</f>
        <v>162</v>
      </c>
      <c r="AE779" s="2">
        <f>G779+H779+I779+J779+K779+L779+M779+N779+O779+P779+Q779+R779+S779+T779+U779+V779+W779+X779+Y779+Z779+AA779+AB779</f>
        <v>162</v>
      </c>
    </row>
    <row r="780" spans="1:31" s="11" customFormat="1" x14ac:dyDescent="0.25">
      <c r="A780" s="2">
        <v>17</v>
      </c>
      <c r="B780" s="2">
        <v>17</v>
      </c>
      <c r="C780" s="1">
        <v>1987</v>
      </c>
      <c r="D780" s="1" t="s">
        <v>66</v>
      </c>
      <c r="E780" s="1" t="s">
        <v>898</v>
      </c>
      <c r="F780" s="1" t="s">
        <v>594</v>
      </c>
      <c r="G780" s="2"/>
      <c r="H780" s="1"/>
      <c r="I780" s="1"/>
      <c r="J780" s="2"/>
      <c r="K780" s="2"/>
      <c r="L780" s="2"/>
      <c r="M780" s="2"/>
      <c r="N780" s="2">
        <v>60</v>
      </c>
      <c r="O780" s="2">
        <v>46</v>
      </c>
      <c r="P780" s="2"/>
      <c r="Q780" s="2"/>
      <c r="R780" s="2">
        <v>50</v>
      </c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>
        <f>COUNT(G780:AB780)</f>
        <v>3</v>
      </c>
      <c r="AD780" s="2">
        <f>SUM(G780:AB780)+IF(AC780&gt;=12,20,0)+IF(AC780&gt;=16,40,0)+IF(AC780&gt;=20,75,0)</f>
        <v>156</v>
      </c>
      <c r="AE780" s="2">
        <f>G780+H780+I780+J780+K780+L780+M780+N780+O780+P780+Q780+R780+S780+T780+U780+V780+W780+X780+Y780+Z780+AA780+AB780</f>
        <v>156</v>
      </c>
    </row>
    <row r="781" spans="1:31" s="11" customFormat="1" x14ac:dyDescent="0.25">
      <c r="A781" s="2">
        <v>18</v>
      </c>
      <c r="B781" s="2">
        <v>18</v>
      </c>
      <c r="C781" s="2">
        <v>1999</v>
      </c>
      <c r="D781" s="2" t="s">
        <v>66</v>
      </c>
      <c r="E781" s="2" t="s">
        <v>1054</v>
      </c>
      <c r="F781" s="1" t="s">
        <v>1055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>
        <v>70</v>
      </c>
      <c r="R781" s="2">
        <v>70</v>
      </c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>
        <f>COUNT(G781:AB781)</f>
        <v>2</v>
      </c>
      <c r="AD781" s="2">
        <f>SUM(G781:AB781)+IF(AC781&gt;=12,20,0)+IF(AC781&gt;=16,40,0)+IF(AC781&gt;=20,75,0)</f>
        <v>140</v>
      </c>
      <c r="AE781" s="2">
        <f>G781+H781+I781+J781+K781+L781+M781+N781+O781+P781+Q781+R781+S781+T781+U781+V781+W781+X781+Y781+Z781+AA781+AB781</f>
        <v>140</v>
      </c>
    </row>
    <row r="782" spans="1:31" s="11" customFormat="1" x14ac:dyDescent="0.25">
      <c r="A782" s="2">
        <v>19</v>
      </c>
      <c r="B782" s="2">
        <v>19</v>
      </c>
      <c r="C782" s="1">
        <v>1994</v>
      </c>
      <c r="D782" s="1" t="s">
        <v>66</v>
      </c>
      <c r="E782" s="1" t="s">
        <v>107</v>
      </c>
      <c r="F782" s="1" t="s">
        <v>21</v>
      </c>
      <c r="G782" s="2">
        <v>35</v>
      </c>
      <c r="H782" s="1"/>
      <c r="I782" s="1">
        <v>60</v>
      </c>
      <c r="J782" s="2"/>
      <c r="K782" s="2"/>
      <c r="L782" s="2"/>
      <c r="M782" s="2"/>
      <c r="N782" s="2">
        <v>43</v>
      </c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>
        <f>COUNT(G782:AB782)</f>
        <v>3</v>
      </c>
      <c r="AD782" s="2">
        <f>SUM(G782:AB782)+IF(AC782&gt;=12,20,0)+IF(AC782&gt;=16,40,0)+IF(AC782&gt;=20,75,0)</f>
        <v>138</v>
      </c>
      <c r="AE782" s="2">
        <f>G782+H782+I782+J782+K782+L782+M782+N782+O782+P782+Q782+R782+S782+T782+U782+V782+W782+X782+Y782+Z782+AA782+AB782</f>
        <v>138</v>
      </c>
    </row>
    <row r="783" spans="1:31" s="11" customFormat="1" x14ac:dyDescent="0.25">
      <c r="A783" s="2">
        <v>20</v>
      </c>
      <c r="B783" s="2">
        <v>20</v>
      </c>
      <c r="C783" s="1">
        <v>1984</v>
      </c>
      <c r="D783" s="1" t="s">
        <v>66</v>
      </c>
      <c r="E783" s="1" t="s">
        <v>839</v>
      </c>
      <c r="F783" s="2" t="s">
        <v>14</v>
      </c>
      <c r="G783" s="2"/>
      <c r="H783" s="1"/>
      <c r="I783" s="1"/>
      <c r="J783" s="2"/>
      <c r="K783" s="2"/>
      <c r="L783" s="2"/>
      <c r="M783" s="2">
        <v>44</v>
      </c>
      <c r="N783" s="2"/>
      <c r="O783" s="2"/>
      <c r="P783" s="2"/>
      <c r="Q783" s="2">
        <v>48</v>
      </c>
      <c r="R783" s="2">
        <v>40</v>
      </c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>
        <f>COUNT(G783:AB783)</f>
        <v>3</v>
      </c>
      <c r="AD783" s="2">
        <f>SUM(G783:AB783)+IF(AC783&gt;=12,20,0)+IF(AC783&gt;=16,40,0)+IF(AC783&gt;=20,75,0)</f>
        <v>132</v>
      </c>
      <c r="AE783" s="2">
        <f>G783+H783+I783+J783+K783+L783+M783+N783+O783+P783+Q783+R783+S783+T783+U783+V783+W783+X783+Y783+Z783+AA783+AB783</f>
        <v>132</v>
      </c>
    </row>
    <row r="784" spans="1:31" s="11" customFormat="1" x14ac:dyDescent="0.25">
      <c r="A784" s="2">
        <v>21</v>
      </c>
      <c r="B784" s="2">
        <v>21</v>
      </c>
      <c r="C784" s="2">
        <v>1987</v>
      </c>
      <c r="D784" s="2" t="s">
        <v>66</v>
      </c>
      <c r="E784" s="2" t="s">
        <v>677</v>
      </c>
      <c r="F784" s="2" t="s">
        <v>31</v>
      </c>
      <c r="G784" s="2"/>
      <c r="H784" s="2"/>
      <c r="I784" s="2">
        <v>47</v>
      </c>
      <c r="J784" s="2"/>
      <c r="K784" s="2"/>
      <c r="L784" s="2"/>
      <c r="M784" s="2">
        <v>43</v>
      </c>
      <c r="N784" s="2"/>
      <c r="O784" s="2"/>
      <c r="P784" s="2"/>
      <c r="Q784" s="2"/>
      <c r="R784" s="2">
        <v>39</v>
      </c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>
        <f>COUNT(G784:AB784)</f>
        <v>3</v>
      </c>
      <c r="AD784" s="2">
        <f>SUM(G784:AB784)+IF(AC784&gt;=12,20,0)+IF(AC784&gt;=16,40,0)+IF(AC784&gt;=20,75,0)</f>
        <v>129</v>
      </c>
      <c r="AE784" s="2">
        <f>G784+H784+I784+J784+K784+L784+M784+N784+O784+P784+Q784+R784+S784+T784+U784+V784+W784+X784+Y784+Z784+AA784+AB784</f>
        <v>129</v>
      </c>
    </row>
    <row r="785" spans="1:31" s="11" customFormat="1" x14ac:dyDescent="0.25">
      <c r="A785" s="2">
        <v>22</v>
      </c>
      <c r="B785" s="2">
        <v>22</v>
      </c>
      <c r="C785" s="1">
        <v>1986</v>
      </c>
      <c r="D785" s="1" t="s">
        <v>66</v>
      </c>
      <c r="E785" s="1" t="s">
        <v>367</v>
      </c>
      <c r="F785" s="1" t="s">
        <v>28</v>
      </c>
      <c r="G785" s="2">
        <v>33</v>
      </c>
      <c r="H785" s="1">
        <v>54</v>
      </c>
      <c r="I785" s="1"/>
      <c r="J785" s="2">
        <v>37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>
        <f>COUNT(G785:AB785)</f>
        <v>3</v>
      </c>
      <c r="AD785" s="2">
        <f>SUM(G785:AB785)+IF(AC785&gt;=12,20,0)+IF(AC785&gt;=16,40,0)+IF(AC785&gt;=20,75,0)</f>
        <v>124</v>
      </c>
      <c r="AE785" s="2">
        <f>G785+H785+I785+J785+K785+L785+M785+N785+O785+P785+Q785+R785+S785+T785+U785+V785+W785+X785+Y785+Z785+AA785+AB785</f>
        <v>124</v>
      </c>
    </row>
    <row r="786" spans="1:31" s="11" customFormat="1" x14ac:dyDescent="0.25">
      <c r="A786" s="2">
        <v>23</v>
      </c>
      <c r="B786" s="2">
        <v>33</v>
      </c>
      <c r="C786" s="1">
        <v>1984</v>
      </c>
      <c r="D786" s="1" t="s">
        <v>66</v>
      </c>
      <c r="E786" s="1" t="s">
        <v>239</v>
      </c>
      <c r="F786" s="1" t="s">
        <v>38</v>
      </c>
      <c r="G786" s="2">
        <v>60</v>
      </c>
      <c r="H786" s="1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>
        <v>59</v>
      </c>
      <c r="T786" s="2"/>
      <c r="U786" s="2"/>
      <c r="V786" s="2"/>
      <c r="W786" s="2"/>
      <c r="X786" s="2"/>
      <c r="Y786" s="2"/>
      <c r="Z786" s="2"/>
      <c r="AA786" s="2"/>
      <c r="AB786" s="2"/>
      <c r="AC786" s="2">
        <f>COUNT(G786:AB786)</f>
        <v>2</v>
      </c>
      <c r="AD786" s="2">
        <f>SUM(G786:AB786)+IF(AC786&gt;=12,20,0)+IF(AC786&gt;=16,40,0)+IF(AC786&gt;=20,75,0)</f>
        <v>119</v>
      </c>
      <c r="AE786" s="2">
        <f>G786+H786+I786+J786+K786+L786+M786+N786+O786+P786+Q786+R786+S786+T786+U786+V786+W786+X786+Y786+Z786+AA786+AB786</f>
        <v>119</v>
      </c>
    </row>
    <row r="787" spans="1:31" s="11" customFormat="1" x14ac:dyDescent="0.25">
      <c r="A787" s="2">
        <v>24</v>
      </c>
      <c r="B787" s="2">
        <v>23</v>
      </c>
      <c r="C787" s="2">
        <v>1988</v>
      </c>
      <c r="D787" s="2" t="s">
        <v>66</v>
      </c>
      <c r="E787" s="2" t="s">
        <v>1056</v>
      </c>
      <c r="F787" s="1" t="s">
        <v>994</v>
      </c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>
        <v>60</v>
      </c>
      <c r="R787" s="2">
        <v>55</v>
      </c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>
        <f>COUNT(G787:AB787)</f>
        <v>2</v>
      </c>
      <c r="AD787" s="2">
        <f>SUM(G787:AB787)+IF(AC787&gt;=12,20,0)+IF(AC787&gt;=16,40,0)+IF(AC787&gt;=20,75,0)</f>
        <v>115</v>
      </c>
      <c r="AE787" s="2">
        <f>G787+H787+I787+J787+K787+L787+M787+N787+O787+P787+Q787+R787+S787+T787+U787+V787+W787+X787+Y787+Z787+AA787+AB787</f>
        <v>115</v>
      </c>
    </row>
    <row r="788" spans="1:31" s="11" customFormat="1" x14ac:dyDescent="0.25">
      <c r="A788" s="2">
        <v>25</v>
      </c>
      <c r="B788" s="2">
        <v>50</v>
      </c>
      <c r="C788" s="1">
        <v>1982</v>
      </c>
      <c r="D788" s="1" t="s">
        <v>66</v>
      </c>
      <c r="E788" s="1" t="s">
        <v>240</v>
      </c>
      <c r="F788" s="1" t="s">
        <v>28</v>
      </c>
      <c r="G788" s="2">
        <v>49</v>
      </c>
      <c r="H788" s="1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>
        <v>60</v>
      </c>
      <c r="T788" s="2"/>
      <c r="U788" s="2"/>
      <c r="V788" s="2"/>
      <c r="W788" s="2"/>
      <c r="X788" s="2"/>
      <c r="Y788" s="2"/>
      <c r="Z788" s="2"/>
      <c r="AA788" s="2"/>
      <c r="AB788" s="2"/>
      <c r="AC788" s="2">
        <f>COUNT(G788:AB788)</f>
        <v>2</v>
      </c>
      <c r="AD788" s="2">
        <f>SUM(G788:AB788)+IF(AC788&gt;=12,20,0)+IF(AC788&gt;=16,40,0)+IF(AC788&gt;=20,75,0)</f>
        <v>109</v>
      </c>
      <c r="AE788" s="2">
        <f>G788+H788+I788+J788+K788+L788+M788+N788+O788+P788+Q788+R788+S788+T788+U788+V788+W788+X788+Y788+Z788+AA788+AB788</f>
        <v>109</v>
      </c>
    </row>
    <row r="789" spans="1:31" s="11" customFormat="1" x14ac:dyDescent="0.25">
      <c r="A789" s="2">
        <v>26</v>
      </c>
      <c r="B789" s="2">
        <v>24</v>
      </c>
      <c r="C789" s="1">
        <v>1983</v>
      </c>
      <c r="D789" s="1" t="s">
        <v>66</v>
      </c>
      <c r="E789" s="1" t="s">
        <v>913</v>
      </c>
      <c r="F789" s="1" t="s">
        <v>822</v>
      </c>
      <c r="G789" s="2"/>
      <c r="H789" s="1"/>
      <c r="I789" s="1"/>
      <c r="J789" s="2"/>
      <c r="K789" s="2"/>
      <c r="L789" s="2"/>
      <c r="M789" s="2"/>
      <c r="N789" s="2"/>
      <c r="O789" s="2">
        <v>43</v>
      </c>
      <c r="P789" s="2"/>
      <c r="Q789" s="2"/>
      <c r="R789" s="2">
        <v>45</v>
      </c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>
        <f>COUNT(G789:AB789)</f>
        <v>2</v>
      </c>
      <c r="AD789" s="2">
        <f>SUM(G789:AB789)+IF(AC789&gt;=12,20,0)+IF(AC789&gt;=16,40,0)+IF(AC789&gt;=20,75,0)</f>
        <v>88</v>
      </c>
      <c r="AE789" s="2">
        <f>G789+H789+I789+J789+K789+L789+M789+N789+O789+P789+Q789+R789+S789+T789+U789+V789+W789+X789+Y789+Z789+AA789+AB789</f>
        <v>88</v>
      </c>
    </row>
    <row r="790" spans="1:31" s="11" customFormat="1" x14ac:dyDescent="0.25">
      <c r="A790" s="2">
        <v>27</v>
      </c>
      <c r="B790" s="2">
        <v>25</v>
      </c>
      <c r="C790" s="1">
        <v>1988</v>
      </c>
      <c r="D790" s="1" t="s">
        <v>66</v>
      </c>
      <c r="E790" s="1" t="s">
        <v>916</v>
      </c>
      <c r="F790" s="1" t="s">
        <v>31</v>
      </c>
      <c r="G790" s="2"/>
      <c r="H790" s="1"/>
      <c r="I790" s="1"/>
      <c r="J790" s="2"/>
      <c r="K790" s="2"/>
      <c r="L790" s="2"/>
      <c r="M790" s="2"/>
      <c r="N790" s="2"/>
      <c r="O790" s="2">
        <v>40</v>
      </c>
      <c r="P790" s="2"/>
      <c r="Q790" s="2">
        <v>45</v>
      </c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>
        <f>COUNT(G790:AB790)</f>
        <v>2</v>
      </c>
      <c r="AD790" s="2">
        <f>SUM(G790:AB790)+IF(AC790&gt;=12,20,0)+IF(AC790&gt;=16,40,0)+IF(AC790&gt;=20,75,0)</f>
        <v>85</v>
      </c>
      <c r="AE790" s="2">
        <f>G790+H790+I790+J790+K790+L790+M790+N790+O790+P790+Q790+R790+S790+T790+U790+V790+W790+X790+Y790+Z790+AA790+AB790</f>
        <v>85</v>
      </c>
    </row>
    <row r="791" spans="1:31" s="11" customFormat="1" x14ac:dyDescent="0.25">
      <c r="A791" s="2">
        <v>28</v>
      </c>
      <c r="B791" s="2">
        <v>26</v>
      </c>
      <c r="C791" s="1">
        <v>1981</v>
      </c>
      <c r="D791" s="1" t="s">
        <v>66</v>
      </c>
      <c r="E791" s="1" t="s">
        <v>762</v>
      </c>
      <c r="F791" s="1" t="s">
        <v>31</v>
      </c>
      <c r="G791" s="2"/>
      <c r="H791" s="1"/>
      <c r="I791" s="1"/>
      <c r="J791" s="2">
        <v>39</v>
      </c>
      <c r="K791" s="2"/>
      <c r="L791" s="2"/>
      <c r="M791" s="2"/>
      <c r="N791" s="2"/>
      <c r="O791" s="2"/>
      <c r="P791" s="2">
        <v>45</v>
      </c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>
        <f>COUNT(G791:AB791)</f>
        <v>2</v>
      </c>
      <c r="AD791" s="2">
        <f>SUM(G791:AB791)+IF(AC791&gt;=12,20,0)+IF(AC791&gt;=16,40,0)+IF(AC791&gt;=20,75,0)</f>
        <v>84</v>
      </c>
      <c r="AE791" s="2">
        <f>G791+H791+I791+J791+K791+L791+M791+N791+O791+P791+Q791+R791+S791+T791+U791+V791+W791+X791+Y791+Z791+AA791+AB791</f>
        <v>84</v>
      </c>
    </row>
    <row r="792" spans="1:31" s="11" customFormat="1" x14ac:dyDescent="0.25">
      <c r="A792" s="2">
        <v>29</v>
      </c>
      <c r="B792" s="2">
        <v>27</v>
      </c>
      <c r="C792" s="1">
        <v>1985</v>
      </c>
      <c r="D792" s="1" t="s">
        <v>66</v>
      </c>
      <c r="E792" s="1" t="s">
        <v>366</v>
      </c>
      <c r="F792" s="1" t="s">
        <v>28</v>
      </c>
      <c r="G792" s="2">
        <v>31</v>
      </c>
      <c r="H792" s="1"/>
      <c r="I792" s="1"/>
      <c r="J792" s="2"/>
      <c r="K792" s="2"/>
      <c r="L792" s="2"/>
      <c r="M792" s="2"/>
      <c r="N792" s="2"/>
      <c r="O792" s="2"/>
      <c r="P792" s="2">
        <v>51</v>
      </c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>
        <f>COUNT(G792:AB792)</f>
        <v>2</v>
      </c>
      <c r="AD792" s="2">
        <f>SUM(G792:AB792)+IF(AC792&gt;=12,20,0)+IF(AC792&gt;=16,40,0)+IF(AC792&gt;=20,75,0)</f>
        <v>82</v>
      </c>
      <c r="AE792" s="2">
        <f>G792+H792+I792+J792+K792+L792+M792+N792+O792+P792+Q792+R792+S792+T792+U792+V792+W792+X792+Y792+Z792+AA792+AB792</f>
        <v>82</v>
      </c>
    </row>
    <row r="793" spans="1:31" s="11" customFormat="1" x14ac:dyDescent="0.25">
      <c r="A793" s="2">
        <v>30</v>
      </c>
      <c r="B793" s="2">
        <v>28</v>
      </c>
      <c r="C793" s="2">
        <v>2001</v>
      </c>
      <c r="D793" s="2" t="s">
        <v>66</v>
      </c>
      <c r="E793" s="2" t="s">
        <v>468</v>
      </c>
      <c r="F793" s="1" t="s">
        <v>309</v>
      </c>
      <c r="G793" s="2">
        <v>34</v>
      </c>
      <c r="H793" s="2"/>
      <c r="I793" s="2"/>
      <c r="J793" s="2"/>
      <c r="K793" s="2"/>
      <c r="L793" s="2"/>
      <c r="M793" s="2"/>
      <c r="N793" s="2"/>
      <c r="O793" s="2"/>
      <c r="P793" s="2">
        <v>48</v>
      </c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>
        <f>COUNT(G793:AB793)</f>
        <v>2</v>
      </c>
      <c r="AD793" s="2">
        <f>SUM(G793:AB793)+IF(AC793&gt;=12,20,0)+IF(AC793&gt;=16,40,0)+IF(AC793&gt;=20,75,0)</f>
        <v>82</v>
      </c>
      <c r="AE793" s="2">
        <f>G793+H793+I793+J793+K793+L793+M793+N793+O793+P793+Q793+R793+S793+T793+U793+V793+W793+X793+Y793+Z793+AA793+AB793</f>
        <v>82</v>
      </c>
    </row>
    <row r="794" spans="1:31" s="11" customFormat="1" x14ac:dyDescent="0.25">
      <c r="A794" s="2">
        <v>31</v>
      </c>
      <c r="B794" s="2"/>
      <c r="C794" s="2">
        <v>1994</v>
      </c>
      <c r="D794" s="2" t="s">
        <v>66</v>
      </c>
      <c r="E794" s="2" t="s">
        <v>1144</v>
      </c>
      <c r="F794" s="1" t="s">
        <v>770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>
        <v>75</v>
      </c>
      <c r="T794" s="2"/>
      <c r="U794" s="2"/>
      <c r="V794" s="2"/>
      <c r="W794" s="2"/>
      <c r="X794" s="2"/>
      <c r="Y794" s="2"/>
      <c r="Z794" s="2"/>
      <c r="AA794" s="2"/>
      <c r="AB794" s="2"/>
      <c r="AC794" s="2">
        <f>COUNT(G794:AB794)</f>
        <v>1</v>
      </c>
      <c r="AD794" s="2">
        <f>SUM(G794:AB794)+IF(AC794&gt;=12,20,0)+IF(AC794&gt;=16,40,0)+IF(AC794&gt;=20,75,0)</f>
        <v>75</v>
      </c>
      <c r="AE794" s="2">
        <f>G794+H794+I794+J794+K794+L794+M794+N794+O794+P794+Q794+R794+S794+T794+U794+V794+W794+X794+Y794+Z794+AA794+AB794</f>
        <v>75</v>
      </c>
    </row>
    <row r="795" spans="1:31" s="11" customFormat="1" x14ac:dyDescent="0.25">
      <c r="A795" s="2">
        <v>32</v>
      </c>
      <c r="B795" s="2">
        <v>29</v>
      </c>
      <c r="C795" s="2">
        <v>1981</v>
      </c>
      <c r="D795" s="2" t="s">
        <v>66</v>
      </c>
      <c r="E795" s="2" t="s">
        <v>956</v>
      </c>
      <c r="F795" s="2" t="s">
        <v>19</v>
      </c>
      <c r="G795" s="2"/>
      <c r="H795" s="2"/>
      <c r="I795" s="2"/>
      <c r="J795" s="2"/>
      <c r="K795" s="2"/>
      <c r="L795" s="2"/>
      <c r="M795" s="2"/>
      <c r="N795" s="2"/>
      <c r="O795" s="2"/>
      <c r="P795" s="2">
        <v>75</v>
      </c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>
        <f>COUNT(G795:AB795)</f>
        <v>1</v>
      </c>
      <c r="AD795" s="2">
        <f>SUM(G795:AB795)+IF(AC795&gt;=12,20,0)+IF(AC795&gt;=16,40,0)+IF(AC795&gt;=20,75,0)</f>
        <v>75</v>
      </c>
      <c r="AE795" s="2">
        <f>G795+H795+I795+J795+K795+L795+M795+N795+O795+P795+Q795+R795+S795+T795+U795+V795+W795+X795+Y795+Z795+AA795+AB795</f>
        <v>75</v>
      </c>
    </row>
    <row r="796" spans="1:31" s="11" customFormat="1" x14ac:dyDescent="0.25">
      <c r="A796" s="2">
        <v>33</v>
      </c>
      <c r="B796" s="2">
        <v>30</v>
      </c>
      <c r="C796" s="1">
        <v>1989</v>
      </c>
      <c r="D796" s="1" t="s">
        <v>66</v>
      </c>
      <c r="E796" s="1" t="s">
        <v>598</v>
      </c>
      <c r="F796" s="2" t="s">
        <v>57</v>
      </c>
      <c r="G796" s="2"/>
      <c r="H796" s="1">
        <v>63</v>
      </c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>
        <f>COUNT(G796:AB796)</f>
        <v>1</v>
      </c>
      <c r="AD796" s="2">
        <f>SUM(G796:AB796)+IF(AC796&gt;=12,20,0)+IF(AC796&gt;=16,40,0)+IF(AC796&gt;=20,75,0)</f>
        <v>63</v>
      </c>
      <c r="AE796" s="2">
        <f>G796+H796+I796+J796+K796+L796+M796+N796+O796+P796+Q796+R796+S796+T796+U796+V796+W796+X796+Y796+Z796+AA796+AB796</f>
        <v>63</v>
      </c>
    </row>
    <row r="797" spans="1:31" s="11" customFormat="1" x14ac:dyDescent="0.25">
      <c r="A797" s="2">
        <v>34</v>
      </c>
      <c r="B797" s="2">
        <v>31</v>
      </c>
      <c r="C797" s="1">
        <v>1980</v>
      </c>
      <c r="D797" s="1" t="s">
        <v>66</v>
      </c>
      <c r="E797" s="1" t="s">
        <v>599</v>
      </c>
      <c r="F797" s="1" t="s">
        <v>17</v>
      </c>
      <c r="G797" s="2"/>
      <c r="H797" s="1">
        <v>61</v>
      </c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>
        <f>COUNT(G797:AB797)</f>
        <v>1</v>
      </c>
      <c r="AD797" s="2">
        <f>SUM(G797:AB797)+IF(AC797&gt;=12,20,0)+IF(AC797&gt;=16,40,0)+IF(AC797&gt;=20,75,0)</f>
        <v>61</v>
      </c>
      <c r="AE797" s="2">
        <f>G797+H797+I797+J797+K797+L797+M797+N797+O797+P797+Q797+R797+S797+T797+U797+V797+W797+X797+Y797+Z797+AA797+AB797</f>
        <v>61</v>
      </c>
    </row>
    <row r="798" spans="1:31" s="11" customFormat="1" x14ac:dyDescent="0.25">
      <c r="A798" s="2">
        <v>35</v>
      </c>
      <c r="B798" s="2">
        <v>32</v>
      </c>
      <c r="C798" s="1">
        <v>1994</v>
      </c>
      <c r="D798" s="1" t="s">
        <v>66</v>
      </c>
      <c r="E798" s="1" t="s">
        <v>1106</v>
      </c>
      <c r="F798" s="1" t="s">
        <v>19</v>
      </c>
      <c r="G798" s="2"/>
      <c r="H798" s="1"/>
      <c r="I798" s="1"/>
      <c r="J798" s="2"/>
      <c r="K798" s="2"/>
      <c r="L798" s="2"/>
      <c r="M798" s="2"/>
      <c r="N798" s="2"/>
      <c r="O798" s="2"/>
      <c r="P798" s="2"/>
      <c r="Q798" s="2"/>
      <c r="R798" s="2">
        <v>60</v>
      </c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>
        <f>COUNT(G798:AB798)</f>
        <v>1</v>
      </c>
      <c r="AD798" s="2">
        <f>SUM(G798:AB798)+IF(AC798&gt;=12,20,0)+IF(AC798&gt;=16,40,0)+IF(AC798&gt;=20,75,0)</f>
        <v>60</v>
      </c>
      <c r="AE798" s="2">
        <f>G798+H798+I798+J798+K798+L798+M798+N798+O798+P798+Q798+R798+S798+T798+U798+V798+W798+X798+Y798+Z798+AA798+AB798</f>
        <v>60</v>
      </c>
    </row>
    <row r="799" spans="1:31" s="11" customFormat="1" x14ac:dyDescent="0.25">
      <c r="A799" s="2">
        <v>36</v>
      </c>
      <c r="B799" s="2">
        <v>35</v>
      </c>
      <c r="C799" s="1">
        <v>1982</v>
      </c>
      <c r="D799" s="1" t="s">
        <v>66</v>
      </c>
      <c r="E799" s="1" t="s">
        <v>601</v>
      </c>
      <c r="F799" s="1" t="s">
        <v>31</v>
      </c>
      <c r="G799" s="2"/>
      <c r="H799" s="1">
        <v>59</v>
      </c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>
        <f>COUNT(G799:AB799)</f>
        <v>1</v>
      </c>
      <c r="AD799" s="2">
        <f>SUM(G799:AB799)+IF(AC799&gt;=12,20,0)+IF(AC799&gt;=16,40,0)+IF(AC799&gt;=20,75,0)</f>
        <v>59</v>
      </c>
      <c r="AE799" s="2">
        <f>G799+H799+I799+J799+K799+L799+M799+N799+O799+P799+Q799+R799+S799+T799+U799+V799+W799+X799+Y799+Z799+AA799+AB799</f>
        <v>59</v>
      </c>
    </row>
    <row r="800" spans="1:31" s="11" customFormat="1" x14ac:dyDescent="0.25">
      <c r="A800" s="2">
        <v>37</v>
      </c>
      <c r="B800" s="2">
        <v>34</v>
      </c>
      <c r="C800" s="1">
        <v>1994</v>
      </c>
      <c r="D800" s="1" t="s">
        <v>66</v>
      </c>
      <c r="E800" s="1" t="s">
        <v>1107</v>
      </c>
      <c r="F800" s="1" t="s">
        <v>770</v>
      </c>
      <c r="G800" s="2"/>
      <c r="H800" s="1"/>
      <c r="I800" s="1"/>
      <c r="J800" s="2"/>
      <c r="K800" s="2"/>
      <c r="L800" s="2"/>
      <c r="M800" s="2"/>
      <c r="N800" s="2"/>
      <c r="O800" s="2"/>
      <c r="P800" s="2"/>
      <c r="Q800" s="2"/>
      <c r="R800" s="2">
        <v>59</v>
      </c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>
        <f>COUNT(G800:AB800)</f>
        <v>1</v>
      </c>
      <c r="AD800" s="2">
        <f>SUM(G800:AB800)+IF(AC800&gt;=12,20,0)+IF(AC800&gt;=16,40,0)+IF(AC800&gt;=20,75,0)</f>
        <v>59</v>
      </c>
      <c r="AE800" s="2">
        <f>G800+H800+I800+J800+K800+L800+M800+N800+O800+P800+Q800+R800+S800+T800+U800+V800+W800+X800+Y800+Z800+AA800+AB800</f>
        <v>59</v>
      </c>
    </row>
    <row r="801" spans="1:31" s="11" customFormat="1" x14ac:dyDescent="0.25">
      <c r="A801" s="2">
        <v>38</v>
      </c>
      <c r="B801" s="2">
        <v>36</v>
      </c>
      <c r="C801" s="2">
        <v>1987</v>
      </c>
      <c r="D801" s="2" t="s">
        <v>66</v>
      </c>
      <c r="E801" s="2" t="s">
        <v>957</v>
      </c>
      <c r="F801" s="2" t="s">
        <v>926</v>
      </c>
      <c r="G801" s="2"/>
      <c r="H801" s="2"/>
      <c r="I801" s="2"/>
      <c r="J801" s="2"/>
      <c r="K801" s="2"/>
      <c r="L801" s="2"/>
      <c r="M801" s="2"/>
      <c r="N801" s="2"/>
      <c r="O801" s="2"/>
      <c r="P801" s="2">
        <v>59</v>
      </c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>
        <f>COUNT(G801:AB801)</f>
        <v>1</v>
      </c>
      <c r="AD801" s="2">
        <f>SUM(G801:AB801)+IF(AC801&gt;=12,20,0)+IF(AC801&gt;=16,40,0)+IF(AC801&gt;=20,75,0)</f>
        <v>59</v>
      </c>
      <c r="AE801" s="2">
        <f>G801+H801+I801+J801+K801+L801+M801+N801+O801+P801+Q801+R801+S801+T801+U801+V801+W801+X801+Y801+Z801+AA801+AB801</f>
        <v>59</v>
      </c>
    </row>
    <row r="802" spans="1:31" s="11" customFormat="1" x14ac:dyDescent="0.25">
      <c r="A802" s="2">
        <v>39</v>
      </c>
      <c r="B802" s="2"/>
      <c r="C802" s="2">
        <v>1981</v>
      </c>
      <c r="D802" s="2" t="s">
        <v>66</v>
      </c>
      <c r="E802" s="2" t="s">
        <v>1145</v>
      </c>
      <c r="F802" s="1" t="s">
        <v>345</v>
      </c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>
        <v>58</v>
      </c>
      <c r="T802" s="2"/>
      <c r="U802" s="2"/>
      <c r="V802" s="2"/>
      <c r="W802" s="2"/>
      <c r="X802" s="2"/>
      <c r="Y802" s="2"/>
      <c r="Z802" s="2"/>
      <c r="AA802" s="2"/>
      <c r="AB802" s="2"/>
      <c r="AC802" s="2">
        <f>COUNT(G802:AB802)</f>
        <v>1</v>
      </c>
      <c r="AD802" s="2">
        <f>SUM(G802:AB802)+IF(AC802&gt;=12,20,0)+IF(AC802&gt;=16,40,0)+IF(AC802&gt;=20,75,0)</f>
        <v>58</v>
      </c>
      <c r="AE802" s="2">
        <f>G802+H802+I802+J802+K802+L802+M802+N802+O802+P802+Q802+R802+S802+T802+U802+V802+W802+X802+Y802+Z802+AA802+AB802</f>
        <v>58</v>
      </c>
    </row>
    <row r="803" spans="1:31" s="11" customFormat="1" x14ac:dyDescent="0.25">
      <c r="A803" s="2">
        <v>40</v>
      </c>
      <c r="B803" s="2">
        <v>37</v>
      </c>
      <c r="C803" s="2">
        <v>1984</v>
      </c>
      <c r="D803" s="2" t="s">
        <v>66</v>
      </c>
      <c r="E803" s="2" t="s">
        <v>1057</v>
      </c>
      <c r="F803" s="1" t="s">
        <v>19</v>
      </c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>
        <v>58</v>
      </c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>
        <f>COUNT(G803:AB803)</f>
        <v>1</v>
      </c>
      <c r="AD803" s="2">
        <f>SUM(G803:AB803)+IF(AC803&gt;=12,20,0)+IF(AC803&gt;=16,40,0)+IF(AC803&gt;=20,75,0)</f>
        <v>58</v>
      </c>
      <c r="AE803" s="2">
        <f>G803+H803+I803+J803+K803+L803+M803+N803+O803+P803+Q803+R803+S803+T803+U803+V803+W803+X803+Y803+Z803+AA803+AB803</f>
        <v>58</v>
      </c>
    </row>
    <row r="804" spans="1:31" s="11" customFormat="1" x14ac:dyDescent="0.25">
      <c r="A804" s="2">
        <v>41</v>
      </c>
      <c r="B804" s="2">
        <v>38</v>
      </c>
      <c r="C804" s="1">
        <v>1985</v>
      </c>
      <c r="D804" s="1" t="s">
        <v>66</v>
      </c>
      <c r="E804" s="1" t="s">
        <v>602</v>
      </c>
      <c r="F804" s="1" t="s">
        <v>5</v>
      </c>
      <c r="G804" s="2"/>
      <c r="H804" s="1">
        <v>58</v>
      </c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>
        <f>COUNT(G804:AB804)</f>
        <v>1</v>
      </c>
      <c r="AD804" s="2">
        <f>SUM(G804:AB804)+IF(AC804&gt;=12,20,0)+IF(AC804&gt;=16,40,0)+IF(AC804&gt;=20,75,0)</f>
        <v>58</v>
      </c>
      <c r="AE804" s="2">
        <f>G804+H804+I804+J804+K804+L804+M804+N804+O804+P804+Q804+R804+S804+T804+U804+V804+W804+X804+Y804+Z804+AA804+AB804</f>
        <v>58</v>
      </c>
    </row>
    <row r="805" spans="1:31" s="11" customFormat="1" x14ac:dyDescent="0.25">
      <c r="A805" s="2">
        <v>42</v>
      </c>
      <c r="B805" s="2"/>
      <c r="C805" s="2">
        <v>1989</v>
      </c>
      <c r="D805" s="2" t="s">
        <v>66</v>
      </c>
      <c r="E805" s="2" t="s">
        <v>1146</v>
      </c>
      <c r="F805" s="1" t="s">
        <v>260</v>
      </c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>
        <v>57</v>
      </c>
      <c r="T805" s="2"/>
      <c r="U805" s="2"/>
      <c r="V805" s="2"/>
      <c r="W805" s="2"/>
      <c r="X805" s="2"/>
      <c r="Y805" s="2"/>
      <c r="Z805" s="2"/>
      <c r="AA805" s="2"/>
      <c r="AB805" s="2"/>
      <c r="AC805" s="2">
        <f>COUNT(G805:AB805)</f>
        <v>1</v>
      </c>
      <c r="AD805" s="2">
        <f>SUM(G805:AB805)+IF(AC805&gt;=12,20,0)+IF(AC805&gt;=16,40,0)+IF(AC805&gt;=20,75,0)</f>
        <v>57</v>
      </c>
      <c r="AE805" s="2">
        <f>G805+H805+I805+J805+K805+L805+M805+N805+O805+P805+Q805+R805+S805+T805+U805+V805+W805+X805+Y805+Z805+AA805+AB805</f>
        <v>57</v>
      </c>
    </row>
    <row r="806" spans="1:31" s="11" customFormat="1" x14ac:dyDescent="0.25">
      <c r="A806" s="2">
        <v>43</v>
      </c>
      <c r="B806" s="2">
        <v>39</v>
      </c>
      <c r="C806" s="2">
        <v>1980</v>
      </c>
      <c r="D806" s="2" t="s">
        <v>66</v>
      </c>
      <c r="E806" s="2" t="s">
        <v>952</v>
      </c>
      <c r="F806" s="2" t="s">
        <v>19</v>
      </c>
      <c r="G806" s="2"/>
      <c r="H806" s="2"/>
      <c r="I806" s="2"/>
      <c r="J806" s="2"/>
      <c r="K806" s="2"/>
      <c r="L806" s="2"/>
      <c r="M806" s="2"/>
      <c r="N806" s="2"/>
      <c r="O806" s="2"/>
      <c r="P806" s="2">
        <v>57</v>
      </c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>
        <f>COUNT(G806:AB806)</f>
        <v>1</v>
      </c>
      <c r="AD806" s="2">
        <f>SUM(G806:AB806)+IF(AC806&gt;=12,20,0)+IF(AC806&gt;=16,40,0)+IF(AC806&gt;=20,75,0)</f>
        <v>57</v>
      </c>
      <c r="AE806" s="2">
        <f>G806+H806+I806+J806+K806+L806+M806+N806+O806+P806+Q806+R806+S806+T806+U806+V806+W806+X806+Y806+Z806+AA806+AB806</f>
        <v>57</v>
      </c>
    </row>
    <row r="807" spans="1:31" s="11" customFormat="1" x14ac:dyDescent="0.25">
      <c r="A807" s="2">
        <v>44</v>
      </c>
      <c r="B807" s="2">
        <v>40</v>
      </c>
      <c r="C807" s="1">
        <v>1985</v>
      </c>
      <c r="D807" s="1" t="s">
        <v>66</v>
      </c>
      <c r="E807" s="1" t="s">
        <v>603</v>
      </c>
      <c r="F807" s="1" t="s">
        <v>31</v>
      </c>
      <c r="G807" s="2"/>
      <c r="H807" s="1">
        <v>57</v>
      </c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>
        <f>COUNT(G807:AB807)</f>
        <v>1</v>
      </c>
      <c r="AD807" s="2">
        <f>SUM(G807:AB807)+IF(AC807&gt;=12,20,0)+IF(AC807&gt;=16,40,0)+IF(AC807&gt;=20,75,0)</f>
        <v>57</v>
      </c>
      <c r="AE807" s="2">
        <f>G807+H807+I807+J807+K807+L807+M807+N807+O807+P807+Q807+R807+S807+T807+U807+V807+W807+X807+Y807+Z807+AA807+AB807</f>
        <v>57</v>
      </c>
    </row>
    <row r="808" spans="1:31" s="11" customFormat="1" x14ac:dyDescent="0.25">
      <c r="A808" s="2">
        <v>45</v>
      </c>
      <c r="B808" s="2"/>
      <c r="C808" s="2">
        <v>1983</v>
      </c>
      <c r="D808" s="2" t="s">
        <v>66</v>
      </c>
      <c r="E808" s="2" t="s">
        <v>1147</v>
      </c>
      <c r="F808" s="1" t="s">
        <v>260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>
        <v>56</v>
      </c>
      <c r="T808" s="2"/>
      <c r="U808" s="2"/>
      <c r="V808" s="2"/>
      <c r="W808" s="2"/>
      <c r="X808" s="2"/>
      <c r="Y808" s="2"/>
      <c r="Z808" s="2"/>
      <c r="AA808" s="2"/>
      <c r="AB808" s="2"/>
      <c r="AC808" s="2">
        <f>COUNT(G808:AB808)</f>
        <v>1</v>
      </c>
      <c r="AD808" s="2">
        <f>SUM(G808:AB808)+IF(AC808&gt;=12,20,0)+IF(AC808&gt;=16,40,0)+IF(AC808&gt;=20,75,0)</f>
        <v>56</v>
      </c>
      <c r="AE808" s="2">
        <f>G808+H808+I808+J808+K808+L808+M808+N808+O808+P808+Q808+R808+S808+T808+U808+V808+W808+X808+Y808+Z808+AA808+AB808</f>
        <v>56</v>
      </c>
    </row>
    <row r="809" spans="1:31" s="11" customFormat="1" x14ac:dyDescent="0.25">
      <c r="A809" s="2">
        <v>46</v>
      </c>
      <c r="B809" s="2">
        <v>41</v>
      </c>
      <c r="C809" s="1">
        <v>1981</v>
      </c>
      <c r="D809" s="1" t="s">
        <v>66</v>
      </c>
      <c r="E809" s="1" t="s">
        <v>1109</v>
      </c>
      <c r="F809" s="1" t="s">
        <v>1108</v>
      </c>
      <c r="G809" s="2"/>
      <c r="H809" s="1"/>
      <c r="I809" s="1"/>
      <c r="J809" s="2"/>
      <c r="K809" s="2"/>
      <c r="L809" s="2"/>
      <c r="M809" s="2"/>
      <c r="N809" s="2"/>
      <c r="O809" s="2"/>
      <c r="P809" s="2"/>
      <c r="Q809" s="2"/>
      <c r="R809" s="2">
        <v>56</v>
      </c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>
        <f>COUNT(G809:AB809)</f>
        <v>1</v>
      </c>
      <c r="AD809" s="2">
        <f>SUM(G809:AB809)+IF(AC809&gt;=12,20,0)+IF(AC809&gt;=16,40,0)+IF(AC809&gt;=20,75,0)</f>
        <v>56</v>
      </c>
      <c r="AE809" s="2">
        <f>G809+H809+I809+J809+K809+L809+M809+N809+O809+P809+Q809+R809+S809+T809+U809+V809+W809+X809+Y809+Z809+AA809+AB809</f>
        <v>56</v>
      </c>
    </row>
    <row r="810" spans="1:31" s="11" customFormat="1" x14ac:dyDescent="0.25">
      <c r="A810" s="2">
        <v>47</v>
      </c>
      <c r="B810" s="2">
        <v>42</v>
      </c>
      <c r="C810" s="2">
        <v>1984</v>
      </c>
      <c r="D810" s="2" t="s">
        <v>66</v>
      </c>
      <c r="E810" s="2" t="s">
        <v>955</v>
      </c>
      <c r="F810" s="2" t="s">
        <v>770</v>
      </c>
      <c r="G810" s="2"/>
      <c r="H810" s="2"/>
      <c r="I810" s="2"/>
      <c r="J810" s="2"/>
      <c r="K810" s="2"/>
      <c r="L810" s="2"/>
      <c r="M810" s="2"/>
      <c r="N810" s="2"/>
      <c r="O810" s="2"/>
      <c r="P810" s="2">
        <v>56</v>
      </c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>
        <f>COUNT(G810:AB810)</f>
        <v>1</v>
      </c>
      <c r="AD810" s="2">
        <f>SUM(G810:AB810)+IF(AC810&gt;=12,20,0)+IF(AC810&gt;=16,40,0)+IF(AC810&gt;=20,75,0)</f>
        <v>56</v>
      </c>
      <c r="AE810" s="2">
        <f>G810+H810+I810+J810+K810+L810+M810+N810+O810+P810+Q810+R810+S810+T810+U810+V810+W810+X810+Y810+Z810+AA810+AB810</f>
        <v>56</v>
      </c>
    </row>
    <row r="811" spans="1:31" s="11" customFormat="1" x14ac:dyDescent="0.25">
      <c r="A811" s="2">
        <v>48</v>
      </c>
      <c r="B811" s="2"/>
      <c r="C811" s="2">
        <v>1987</v>
      </c>
      <c r="D811" s="2" t="s">
        <v>66</v>
      </c>
      <c r="E811" s="2" t="s">
        <v>1148</v>
      </c>
      <c r="F811" s="1" t="s">
        <v>345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>
        <v>55</v>
      </c>
      <c r="T811" s="2"/>
      <c r="U811" s="2"/>
      <c r="V811" s="2"/>
      <c r="W811" s="2"/>
      <c r="X811" s="2"/>
      <c r="Y811" s="2"/>
      <c r="Z811" s="2"/>
      <c r="AA811" s="2"/>
      <c r="AB811" s="2"/>
      <c r="AC811" s="2">
        <f>COUNT(G811:AB811)</f>
        <v>1</v>
      </c>
      <c r="AD811" s="2">
        <f>SUM(G811:AB811)+IF(AC811&gt;=12,20,0)+IF(AC811&gt;=16,40,0)+IF(AC811&gt;=20,75,0)</f>
        <v>55</v>
      </c>
      <c r="AE811" s="2">
        <f>G811+H811+I811+J811+K811+L811+M811+N811+O811+P811+Q811+R811+S811+T811+U811+V811+W811+X811+Y811+Z811+AA811+AB811</f>
        <v>55</v>
      </c>
    </row>
    <row r="812" spans="1:31" s="11" customFormat="1" x14ac:dyDescent="0.25">
      <c r="A812" s="2">
        <v>49</v>
      </c>
      <c r="B812" s="2">
        <v>43</v>
      </c>
      <c r="C812" s="1">
        <v>1983</v>
      </c>
      <c r="D812" s="1" t="s">
        <v>66</v>
      </c>
      <c r="E812" s="1" t="s">
        <v>605</v>
      </c>
      <c r="F812" s="2" t="s">
        <v>8</v>
      </c>
      <c r="G812" s="2"/>
      <c r="H812" s="1">
        <v>55</v>
      </c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>
        <f>COUNT(G812:AB812)</f>
        <v>1</v>
      </c>
      <c r="AD812" s="2">
        <f>SUM(G812:AB812)+IF(AC812&gt;=12,20,0)+IF(AC812&gt;=16,40,0)+IF(AC812&gt;=20,75,0)</f>
        <v>55</v>
      </c>
      <c r="AE812" s="2">
        <f>G812+H812+I812+J812+K812+L812+M812+N812+O812+P812+Q812+R812+S812+T812+U812+V812+W812+X812+Y812+Z812+AA812+AB812</f>
        <v>55</v>
      </c>
    </row>
    <row r="813" spans="1:31" s="11" customFormat="1" x14ac:dyDescent="0.25">
      <c r="A813" s="2">
        <v>50</v>
      </c>
      <c r="B813" s="2">
        <v>44</v>
      </c>
      <c r="C813" s="1">
        <v>1988</v>
      </c>
      <c r="D813" s="1" t="s">
        <v>66</v>
      </c>
      <c r="E813" s="1" t="s">
        <v>606</v>
      </c>
      <c r="F813" s="1" t="s">
        <v>5</v>
      </c>
      <c r="G813" s="2"/>
      <c r="H813" s="1">
        <v>53</v>
      </c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>
        <f>COUNT(G813:AB813)</f>
        <v>1</v>
      </c>
      <c r="AD813" s="2">
        <f>SUM(G813:AB813)+IF(AC813&gt;=12,20,0)+IF(AC813&gt;=16,40,0)+IF(AC813&gt;=20,75,0)</f>
        <v>53</v>
      </c>
      <c r="AE813" s="2">
        <f>G813+H813+I813+J813+K813+L813+M813+N813+O813+P813+Q813+R813+S813+T813+U813+V813+W813+X813+Y813+Z813+AA813+AB813</f>
        <v>53</v>
      </c>
    </row>
    <row r="814" spans="1:31" s="11" customFormat="1" x14ac:dyDescent="0.25">
      <c r="A814" s="2">
        <v>51</v>
      </c>
      <c r="B814" s="2">
        <v>46</v>
      </c>
      <c r="C814" s="2">
        <v>1995</v>
      </c>
      <c r="D814" s="2" t="s">
        <v>66</v>
      </c>
      <c r="E814" s="2" t="s">
        <v>954</v>
      </c>
      <c r="F814" s="2" t="s">
        <v>11</v>
      </c>
      <c r="G814" s="2"/>
      <c r="H814" s="2"/>
      <c r="I814" s="2"/>
      <c r="J814" s="2"/>
      <c r="K814" s="2"/>
      <c r="L814" s="2"/>
      <c r="M814" s="2"/>
      <c r="N814" s="2"/>
      <c r="O814" s="2"/>
      <c r="P814" s="2">
        <v>52</v>
      </c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>
        <f>COUNT(G814:AB814)</f>
        <v>1</v>
      </c>
      <c r="AD814" s="2">
        <f>SUM(G814:AB814)+IF(AC814&gt;=12,20,0)+IF(AC814&gt;=16,40,0)+IF(AC814&gt;=20,75,0)</f>
        <v>52</v>
      </c>
      <c r="AE814" s="2">
        <f>G814+H814+I814+J814+K814+L814+M814+N814+O814+P814+Q814+R814+S814+T814+U814+V814+W814+X814+Y814+Z814+AA814+AB814</f>
        <v>52</v>
      </c>
    </row>
    <row r="815" spans="1:31" s="11" customFormat="1" x14ac:dyDescent="0.25">
      <c r="A815" s="2">
        <v>52</v>
      </c>
      <c r="B815" s="2">
        <v>45</v>
      </c>
      <c r="C815" s="1">
        <v>1984</v>
      </c>
      <c r="D815" s="1" t="s">
        <v>66</v>
      </c>
      <c r="E815" s="1" t="s">
        <v>1110</v>
      </c>
      <c r="F815" s="1" t="s">
        <v>1089</v>
      </c>
      <c r="G815" s="2"/>
      <c r="H815" s="1"/>
      <c r="I815" s="1"/>
      <c r="J815" s="2"/>
      <c r="K815" s="2"/>
      <c r="L815" s="2"/>
      <c r="M815" s="2"/>
      <c r="N815" s="2"/>
      <c r="O815" s="2"/>
      <c r="P815" s="2"/>
      <c r="Q815" s="2"/>
      <c r="R815" s="2">
        <v>52</v>
      </c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>
        <f>COUNT(G815:AB815)</f>
        <v>1</v>
      </c>
      <c r="AD815" s="2">
        <f>SUM(G815:AB815)+IF(AC815&gt;=12,20,0)+IF(AC815&gt;=16,40,0)+IF(AC815&gt;=20,75,0)</f>
        <v>52</v>
      </c>
      <c r="AE815" s="2">
        <f>G815+H815+I815+J815+K815+L815+M815+N815+O815+P815+Q815+R815+S815+T815+U815+V815+W815+X815+Y815+Z815+AA815+AB815</f>
        <v>52</v>
      </c>
    </row>
    <row r="816" spans="1:31" s="11" customFormat="1" x14ac:dyDescent="0.25">
      <c r="A816" s="2">
        <v>53</v>
      </c>
      <c r="B816" s="2">
        <v>47</v>
      </c>
      <c r="C816" s="2">
        <v>2000</v>
      </c>
      <c r="D816" s="2" t="s">
        <v>66</v>
      </c>
      <c r="E816" s="2" t="s">
        <v>1058</v>
      </c>
      <c r="F816" s="1" t="s">
        <v>1055</v>
      </c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>
        <v>51</v>
      </c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>
        <f>COUNT(G816:AB816)</f>
        <v>1</v>
      </c>
      <c r="AD816" s="2">
        <f>SUM(G816:AB816)+IF(AC816&gt;=12,20,0)+IF(AC816&gt;=16,40,0)+IF(AC816&gt;=20,75,0)</f>
        <v>51</v>
      </c>
      <c r="AE816" s="2">
        <f>G816+H816+I816+J816+K816+L816+M816+N816+O816+P816+Q816+R816+S816+T816+U816+V816+W816+X816+Y816+Z816+AA816+AB816</f>
        <v>51</v>
      </c>
    </row>
    <row r="817" spans="1:31" s="11" customFormat="1" x14ac:dyDescent="0.25">
      <c r="A817" s="2">
        <v>54</v>
      </c>
      <c r="B817" s="2">
        <v>48</v>
      </c>
      <c r="C817" s="2">
        <v>1985</v>
      </c>
      <c r="D817" s="2" t="s">
        <v>66</v>
      </c>
      <c r="E817" s="2" t="s">
        <v>953</v>
      </c>
      <c r="F817" s="2" t="s">
        <v>923</v>
      </c>
      <c r="G817" s="2"/>
      <c r="H817" s="2"/>
      <c r="I817" s="2"/>
      <c r="J817" s="2"/>
      <c r="K817" s="2"/>
      <c r="L817" s="2"/>
      <c r="M817" s="2"/>
      <c r="N817" s="2"/>
      <c r="O817" s="2"/>
      <c r="P817" s="2">
        <v>49</v>
      </c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>
        <f>COUNT(G817:AB817)</f>
        <v>1</v>
      </c>
      <c r="AD817" s="2">
        <f>SUM(G817:AB817)+IF(AC817&gt;=12,20,0)+IF(AC817&gt;=16,40,0)+IF(AC817&gt;=20,75,0)</f>
        <v>49</v>
      </c>
      <c r="AE817" s="2">
        <f>G817+H817+I817+J817+K817+L817+M817+N817+O817+P817+Q817+R817+S817+T817+U817+V817+W817+X817+Y817+Z817+AA817+AB817</f>
        <v>49</v>
      </c>
    </row>
    <row r="818" spans="1:31" s="11" customFormat="1" x14ac:dyDescent="0.25">
      <c r="A818" s="2">
        <v>55</v>
      </c>
      <c r="B818" s="2">
        <v>49</v>
      </c>
      <c r="C818" s="2">
        <v>1986</v>
      </c>
      <c r="D818" s="2" t="s">
        <v>66</v>
      </c>
      <c r="E818" s="2" t="s">
        <v>1059</v>
      </c>
      <c r="F818" s="1" t="s">
        <v>31</v>
      </c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>
        <v>49</v>
      </c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>
        <f>COUNT(G818:AB818)</f>
        <v>1</v>
      </c>
      <c r="AD818" s="2">
        <f>SUM(G818:AB818)+IF(AC818&gt;=12,20,0)+IF(AC818&gt;=16,40,0)+IF(AC818&gt;=20,75,0)</f>
        <v>49</v>
      </c>
      <c r="AE818" s="2">
        <f>G818+H818+I818+J818+K818+L818+M818+N818+O818+P818+Q818+R818+S818+T818+U818+V818+W818+X818+Y818+Z818+AA818+AB818</f>
        <v>49</v>
      </c>
    </row>
    <row r="819" spans="1:31" s="11" customFormat="1" x14ac:dyDescent="0.25">
      <c r="A819" s="2">
        <v>56</v>
      </c>
      <c r="B819" s="2">
        <v>51</v>
      </c>
      <c r="C819" s="2">
        <v>1985</v>
      </c>
      <c r="D819" s="2" t="s">
        <v>66</v>
      </c>
      <c r="E819" s="2" t="s">
        <v>464</v>
      </c>
      <c r="F819" s="1" t="s">
        <v>309</v>
      </c>
      <c r="G819" s="2">
        <v>48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>
        <f>COUNT(G819:AB819)</f>
        <v>1</v>
      </c>
      <c r="AD819" s="2">
        <f>SUM(G819:AB819)+IF(AC819&gt;=12,20,0)+IF(AC819&gt;=16,40,0)+IF(AC819&gt;=20,75,0)</f>
        <v>48</v>
      </c>
      <c r="AE819" s="2">
        <f>G819+H819+I819+J819+K819+L819+M819+N819+O819+P819+Q819+R819+S819+T819+U819+V819+W819+X819+Y819+Z819+AA819+AB819</f>
        <v>48</v>
      </c>
    </row>
    <row r="820" spans="1:31" s="11" customFormat="1" x14ac:dyDescent="0.25">
      <c r="A820" s="2">
        <v>57</v>
      </c>
      <c r="B820" s="2">
        <v>52</v>
      </c>
      <c r="C820" s="2"/>
      <c r="D820" s="2" t="s">
        <v>66</v>
      </c>
      <c r="E820" s="2" t="s">
        <v>678</v>
      </c>
      <c r="F820" s="2" t="s">
        <v>352</v>
      </c>
      <c r="G820" s="2"/>
      <c r="H820" s="2"/>
      <c r="I820" s="2">
        <v>46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>
        <f>COUNT(G820:AB820)</f>
        <v>1</v>
      </c>
      <c r="AD820" s="2">
        <f>SUM(G820:AB820)+IF(AC820&gt;=12,20,0)+IF(AC820&gt;=16,40,0)+IF(AC820&gt;=20,75,0)</f>
        <v>46</v>
      </c>
      <c r="AE820" s="2">
        <f>G820+H820+I820+J820+K820+L820+M820+N820+O820+P820+Q820+R820+S820+T820+U820+V820+W820+X820+Y820+Z820+AA820+AB820</f>
        <v>46</v>
      </c>
    </row>
    <row r="821" spans="1:31" s="11" customFormat="1" x14ac:dyDescent="0.25">
      <c r="A821" s="2">
        <v>58</v>
      </c>
      <c r="B821" s="2">
        <v>53</v>
      </c>
      <c r="C821" s="2">
        <v>1992</v>
      </c>
      <c r="D821" s="2" t="s">
        <v>66</v>
      </c>
      <c r="E821" s="2" t="s">
        <v>1060</v>
      </c>
      <c r="F821" s="1" t="s">
        <v>21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>
        <v>46</v>
      </c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>
        <f>COUNT(G821:AB821)</f>
        <v>1</v>
      </c>
      <c r="AD821" s="2">
        <f>SUM(G821:AB821)+IF(AC821&gt;=12,20,0)+IF(AC821&gt;=16,40,0)+IF(AC821&gt;=20,75,0)</f>
        <v>46</v>
      </c>
      <c r="AE821" s="2">
        <f>G821+H821+I821+J821+K821+L821+M821+N821+O821+P821+Q821+R821+S821+T821+U821+V821+W821+X821+Y821+Z821+AA821+AB821</f>
        <v>46</v>
      </c>
    </row>
    <row r="822" spans="1:31" s="11" customFormat="1" x14ac:dyDescent="0.25">
      <c r="A822" s="2">
        <v>59</v>
      </c>
      <c r="B822" s="2">
        <v>54</v>
      </c>
      <c r="C822" s="2">
        <v>1994</v>
      </c>
      <c r="D822" s="2" t="s">
        <v>66</v>
      </c>
      <c r="E822" s="2" t="s">
        <v>679</v>
      </c>
      <c r="F822" s="2" t="s">
        <v>8</v>
      </c>
      <c r="G822" s="2"/>
      <c r="H822" s="2"/>
      <c r="I822" s="2">
        <v>45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>
        <f>COUNT(G822:AB822)</f>
        <v>1</v>
      </c>
      <c r="AD822" s="2">
        <f>SUM(G822:AB822)+IF(AC822&gt;=12,20,0)+IF(AC822&gt;=16,40,0)+IF(AC822&gt;=20,75,0)</f>
        <v>45</v>
      </c>
      <c r="AE822" s="2">
        <f>G822+H822+I822+J822+K822+L822+M822+N822+O822+P822+Q822+R822+S822+T822+U822+V822+W822+X822+Y822+Z822+AA822+AB822</f>
        <v>45</v>
      </c>
    </row>
    <row r="823" spans="1:31" s="11" customFormat="1" x14ac:dyDescent="0.25">
      <c r="A823" s="2">
        <v>60</v>
      </c>
      <c r="B823" s="2">
        <v>55</v>
      </c>
      <c r="C823" s="1">
        <v>1985</v>
      </c>
      <c r="D823" s="1" t="s">
        <v>66</v>
      </c>
      <c r="E823" s="1" t="s">
        <v>897</v>
      </c>
      <c r="F823" s="1" t="s">
        <v>594</v>
      </c>
      <c r="G823" s="2"/>
      <c r="H823" s="1"/>
      <c r="I823" s="1"/>
      <c r="J823" s="2"/>
      <c r="K823" s="2"/>
      <c r="L823" s="2"/>
      <c r="M823" s="2"/>
      <c r="N823" s="2">
        <v>45</v>
      </c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>
        <f>COUNT(G823:AB823)</f>
        <v>1</v>
      </c>
      <c r="AD823" s="2">
        <f>SUM(G823:AB823)+IF(AC823&gt;=12,20,0)+IF(AC823&gt;=16,40,0)+IF(AC823&gt;=20,75,0)</f>
        <v>45</v>
      </c>
      <c r="AE823" s="2">
        <f>G823+H823+I823+J823+K823+L823+M823+N823+O823+P823+Q823+R823+S823+T823+U823+V823+W823+X823+Y823+Z823+AA823+AB823</f>
        <v>45</v>
      </c>
    </row>
    <row r="824" spans="1:31" s="11" customFormat="1" x14ac:dyDescent="0.25">
      <c r="A824" s="2">
        <v>61</v>
      </c>
      <c r="B824" s="2">
        <v>56</v>
      </c>
      <c r="C824" s="2">
        <v>1984</v>
      </c>
      <c r="D824" s="2" t="s">
        <v>66</v>
      </c>
      <c r="E824" s="2" t="s">
        <v>680</v>
      </c>
      <c r="F824" s="2" t="s">
        <v>352</v>
      </c>
      <c r="G824" s="2"/>
      <c r="H824" s="2"/>
      <c r="I824" s="2">
        <v>44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>
        <f>COUNT(G824:AB824)</f>
        <v>1</v>
      </c>
      <c r="AD824" s="2">
        <f>SUM(G824:AB824)+IF(AC824&gt;=12,20,0)+IF(AC824&gt;=16,40,0)+IF(AC824&gt;=20,75,0)</f>
        <v>44</v>
      </c>
      <c r="AE824" s="2">
        <f>G824+H824+I824+J824+K824+L824+M824+N824+O824+P824+Q824+R824+S824+T824+U824+V824+W824+X824+Y824+Z824+AA824+AB824</f>
        <v>44</v>
      </c>
    </row>
    <row r="825" spans="1:31" s="11" customFormat="1" x14ac:dyDescent="0.25">
      <c r="A825" s="2">
        <v>62</v>
      </c>
      <c r="B825" s="2">
        <v>57</v>
      </c>
      <c r="C825" s="1">
        <v>1987</v>
      </c>
      <c r="D825" s="1" t="s">
        <v>66</v>
      </c>
      <c r="E825" s="1" t="s">
        <v>310</v>
      </c>
      <c r="F825" s="1" t="s">
        <v>11</v>
      </c>
      <c r="G825" s="2">
        <v>44</v>
      </c>
      <c r="H825" s="1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>
        <f>COUNT(G825:AB825)</f>
        <v>1</v>
      </c>
      <c r="AD825" s="2">
        <f>SUM(G825:AB825)+IF(AC825&gt;=12,20,0)+IF(AC825&gt;=16,40,0)+IF(AC825&gt;=20,75,0)</f>
        <v>44</v>
      </c>
      <c r="AE825" s="2">
        <f>G825+H825+I825+J825+K825+L825+M825+N825+O825+P825+Q825+R825+S825+T825+U825+V825+W825+X825+Y825+Z825+AA825+AB825</f>
        <v>44</v>
      </c>
    </row>
    <row r="826" spans="1:31" s="11" customFormat="1" x14ac:dyDescent="0.25">
      <c r="A826" s="2">
        <v>63</v>
      </c>
      <c r="B826" s="2">
        <v>58</v>
      </c>
      <c r="C826" s="2">
        <v>1986</v>
      </c>
      <c r="D826" s="2" t="s">
        <v>66</v>
      </c>
      <c r="E826" s="2" t="s">
        <v>681</v>
      </c>
      <c r="F826" s="2" t="s">
        <v>519</v>
      </c>
      <c r="G826" s="2"/>
      <c r="H826" s="2"/>
      <c r="I826" s="2">
        <v>43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>
        <f>COUNT(G826:AB826)</f>
        <v>1</v>
      </c>
      <c r="AD826" s="2">
        <f>SUM(G826:AB826)+IF(AC826&gt;=12,20,0)+IF(AC826&gt;=16,40,0)+IF(AC826&gt;=20,75,0)</f>
        <v>43</v>
      </c>
      <c r="AE826" s="2">
        <f>G826+H826+I826+J826+K826+L826+M826+N826+O826+P826+Q826+R826+S826+T826+U826+V826+W826+X826+Y826+Z826+AA826+AB826</f>
        <v>43</v>
      </c>
    </row>
    <row r="827" spans="1:31" s="11" customFormat="1" x14ac:dyDescent="0.25">
      <c r="A827" s="2">
        <v>64</v>
      </c>
      <c r="B827" s="2">
        <v>59</v>
      </c>
      <c r="C827" s="1">
        <v>1982</v>
      </c>
      <c r="D827" s="1" t="s">
        <v>66</v>
      </c>
      <c r="E827" s="1" t="s">
        <v>490</v>
      </c>
      <c r="F827" s="1" t="s">
        <v>491</v>
      </c>
      <c r="G827" s="2">
        <v>43</v>
      </c>
      <c r="H827" s="1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>
        <f>COUNT(G827:AB827)</f>
        <v>1</v>
      </c>
      <c r="AD827" s="2">
        <f>SUM(G827:AB827)+IF(AC827&gt;=12,20,0)+IF(AC827&gt;=16,40,0)+IF(AC827&gt;=20,75,0)</f>
        <v>43</v>
      </c>
      <c r="AE827" s="2">
        <f>G827+H827+I827+J827+K827+L827+M827+N827+O827+P827+Q827+R827+S827+T827+U827+V827+W827+X827+Y827+Z827+AA827+AB827</f>
        <v>43</v>
      </c>
    </row>
    <row r="828" spans="1:31" s="11" customFormat="1" x14ac:dyDescent="0.25">
      <c r="A828" s="2">
        <v>65</v>
      </c>
      <c r="B828" s="2">
        <v>60</v>
      </c>
      <c r="C828" s="1">
        <v>1984</v>
      </c>
      <c r="D828" s="1" t="s">
        <v>66</v>
      </c>
      <c r="E828" s="1" t="s">
        <v>1111</v>
      </c>
      <c r="F828" s="1" t="s">
        <v>31</v>
      </c>
      <c r="G828" s="2"/>
      <c r="H828" s="1"/>
      <c r="I828" s="1"/>
      <c r="J828" s="2"/>
      <c r="K828" s="2"/>
      <c r="L828" s="2"/>
      <c r="M828" s="2"/>
      <c r="N828" s="2"/>
      <c r="O828" s="2"/>
      <c r="P828" s="2"/>
      <c r="Q828" s="2"/>
      <c r="R828" s="2">
        <v>42</v>
      </c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>
        <f>COUNT(G828:AB828)</f>
        <v>1</v>
      </c>
      <c r="AD828" s="2">
        <f>SUM(G828:AB828)+IF(AC828&gt;=12,20,0)+IF(AC828&gt;=16,40,0)+IF(AC828&gt;=20,75,0)</f>
        <v>42</v>
      </c>
      <c r="AE828" s="2">
        <f>G828+H828+I828+J828+K828+L828+M828+N828+O828+P828+Q828+R828+S828+T828+U828+V828+W828+X828+Y828+Z828+AA828+AB828</f>
        <v>42</v>
      </c>
    </row>
    <row r="829" spans="1:31" s="11" customFormat="1" x14ac:dyDescent="0.25">
      <c r="A829" s="2">
        <v>66</v>
      </c>
      <c r="B829" s="2">
        <v>61</v>
      </c>
      <c r="C829" s="1">
        <v>1988</v>
      </c>
      <c r="D829" s="1" t="s">
        <v>66</v>
      </c>
      <c r="E829" s="1" t="s">
        <v>914</v>
      </c>
      <c r="F829" s="1" t="s">
        <v>8</v>
      </c>
      <c r="G829" s="2"/>
      <c r="H829" s="1"/>
      <c r="I829" s="1"/>
      <c r="J829" s="2"/>
      <c r="K829" s="2"/>
      <c r="L829" s="2"/>
      <c r="M829" s="2"/>
      <c r="N829" s="2"/>
      <c r="O829" s="2">
        <v>42</v>
      </c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>
        <f>COUNT(G829:AB829)</f>
        <v>1</v>
      </c>
      <c r="AD829" s="2">
        <f>SUM(G829:AB829)+IF(AC829&gt;=12,20,0)+IF(AC829&gt;=16,40,0)+IF(AC829&gt;=20,75,0)</f>
        <v>42</v>
      </c>
      <c r="AE829" s="2">
        <f>G829+H829+I829+J829+K829+L829+M829+N829+O829+P829+Q829+R829+S829+T829+U829+V829+W829+X829+Y829+Z829+AA829+AB829</f>
        <v>42</v>
      </c>
    </row>
    <row r="830" spans="1:31" s="11" customFormat="1" x14ac:dyDescent="0.25">
      <c r="A830" s="2">
        <v>67</v>
      </c>
      <c r="B830" s="2">
        <v>62</v>
      </c>
      <c r="C830" s="1">
        <v>1982</v>
      </c>
      <c r="D830" s="1" t="s">
        <v>66</v>
      </c>
      <c r="E830" s="1" t="s">
        <v>759</v>
      </c>
      <c r="F830" s="1" t="s">
        <v>760</v>
      </c>
      <c r="G830" s="2"/>
      <c r="H830" s="1"/>
      <c r="I830" s="1"/>
      <c r="J830" s="2">
        <v>42</v>
      </c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>
        <f>COUNT(G830:AB830)</f>
        <v>1</v>
      </c>
      <c r="AD830" s="2">
        <f>SUM(G830:AB830)+IF(AC830&gt;=12,20,0)+IF(AC830&gt;=16,40,0)+IF(AC830&gt;=20,75,0)</f>
        <v>42</v>
      </c>
      <c r="AE830" s="2">
        <f>G830+H830+I830+J830+K830+L830+M830+N830+O830+P830+Q830+R830+S830+T830+U830+V830+W830+X830+Y830+Z830+AA830+AB830</f>
        <v>42</v>
      </c>
    </row>
    <row r="831" spans="1:31" s="11" customFormat="1" x14ac:dyDescent="0.25">
      <c r="A831" s="2">
        <v>68</v>
      </c>
      <c r="B831" s="2">
        <v>63</v>
      </c>
      <c r="C831" s="1">
        <v>1987</v>
      </c>
      <c r="D831" s="1" t="s">
        <v>66</v>
      </c>
      <c r="E831" s="1" t="s">
        <v>915</v>
      </c>
      <c r="F831" s="1" t="s">
        <v>31</v>
      </c>
      <c r="G831" s="2"/>
      <c r="H831" s="1"/>
      <c r="I831" s="1"/>
      <c r="J831" s="2"/>
      <c r="K831" s="2"/>
      <c r="L831" s="2"/>
      <c r="M831" s="2"/>
      <c r="N831" s="2"/>
      <c r="O831" s="2">
        <v>41</v>
      </c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>
        <f>COUNT(G831:AB831)</f>
        <v>1</v>
      </c>
      <c r="AD831" s="2">
        <f>SUM(G831:AB831)+IF(AC831&gt;=12,20,0)+IF(AC831&gt;=16,40,0)+IF(AC831&gt;=20,75,0)</f>
        <v>41</v>
      </c>
      <c r="AE831" s="2">
        <f>G831+H831+I831+J831+K831+L831+M831+N831+O831+P831+Q831+R831+S831+T831+U831+V831+W831+X831+Y831+Z831+AA831+AB831</f>
        <v>41</v>
      </c>
    </row>
    <row r="832" spans="1:31" s="11" customFormat="1" x14ac:dyDescent="0.25">
      <c r="A832" s="2">
        <v>69</v>
      </c>
      <c r="B832" s="2">
        <v>64</v>
      </c>
      <c r="C832" s="1">
        <v>1982</v>
      </c>
      <c r="D832" s="1" t="s">
        <v>66</v>
      </c>
      <c r="E832" s="1" t="s">
        <v>761</v>
      </c>
      <c r="F832" s="1" t="s">
        <v>17</v>
      </c>
      <c r="G832" s="2"/>
      <c r="H832" s="1"/>
      <c r="I832" s="1"/>
      <c r="J832" s="2">
        <v>41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>
        <f>COUNT(G832:AB832)</f>
        <v>1</v>
      </c>
      <c r="AD832" s="2">
        <f>SUM(G832:AB832)+IF(AC832&gt;=12,20,0)+IF(AC832&gt;=16,40,0)+IF(AC832&gt;=20,75,0)</f>
        <v>41</v>
      </c>
      <c r="AE832" s="2">
        <f>G832+H832+I832+J832+K832+L832+M832+N832+O832+P832+Q832+R832+S832+T832+U832+V832+W832+X832+Y832+Z832+AA832+AB832</f>
        <v>41</v>
      </c>
    </row>
    <row r="833" spans="1:31" s="11" customFormat="1" x14ac:dyDescent="0.25">
      <c r="A833" s="2">
        <v>70</v>
      </c>
      <c r="B833" s="2">
        <v>65</v>
      </c>
      <c r="C833" s="2">
        <v>1980</v>
      </c>
      <c r="D833" s="2" t="s">
        <v>66</v>
      </c>
      <c r="E833" s="2" t="s">
        <v>466</v>
      </c>
      <c r="F833" s="2" t="s">
        <v>140</v>
      </c>
      <c r="G833" s="2">
        <v>40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>
        <f>COUNT(G833:AB833)</f>
        <v>1</v>
      </c>
      <c r="AD833" s="2">
        <f>SUM(G833:AB833)+IF(AC833&gt;=12,20,0)+IF(AC833&gt;=16,40,0)+IF(AC833&gt;=20,75,0)</f>
        <v>40</v>
      </c>
      <c r="AE833" s="2">
        <f>G833+H833+I833+J833+K833+L833+M833+N833+O833+P833+Q833+R833+S833+T833+U833+V833+W833+X833+Y833+Z833+AA833+AB833</f>
        <v>40</v>
      </c>
    </row>
    <row r="834" spans="1:31" s="11" customFormat="1" x14ac:dyDescent="0.25">
      <c r="A834" s="2">
        <v>71</v>
      </c>
      <c r="B834" s="2">
        <v>66</v>
      </c>
      <c r="C834" s="2">
        <v>1980</v>
      </c>
      <c r="D834" s="2" t="s">
        <v>66</v>
      </c>
      <c r="E834" s="2" t="s">
        <v>467</v>
      </c>
      <c r="F834" s="1" t="s">
        <v>260</v>
      </c>
      <c r="G834" s="2">
        <v>38</v>
      </c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>
        <f>COUNT(G834:AB834)</f>
        <v>1</v>
      </c>
      <c r="AD834" s="2">
        <f>SUM(G834:AB834)+IF(AC834&gt;=12,20,0)+IF(AC834&gt;=16,40,0)+IF(AC834&gt;=20,75,0)</f>
        <v>38</v>
      </c>
      <c r="AE834" s="2">
        <f>G834+H834+I834+J834+K834+L834+M834+N834+O834+P834+Q834+R834+S834+T834+U834+V834+W834+X834+Y834+Z834+AA834+AB834</f>
        <v>38</v>
      </c>
    </row>
    <row r="835" spans="1:31" s="11" customFormat="1" x14ac:dyDescent="0.25">
      <c r="A835" s="2">
        <v>72</v>
      </c>
      <c r="B835" s="2">
        <v>67</v>
      </c>
      <c r="C835" s="1">
        <v>1986</v>
      </c>
      <c r="D835" s="1" t="s">
        <v>66</v>
      </c>
      <c r="E835" s="1" t="s">
        <v>335</v>
      </c>
      <c r="F835" s="1" t="s">
        <v>329</v>
      </c>
      <c r="G835" s="2">
        <v>37</v>
      </c>
      <c r="H835" s="1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>
        <f>COUNT(G835:AB835)</f>
        <v>1</v>
      </c>
      <c r="AD835" s="2">
        <f>SUM(G835:AB835)+IF(AC835&gt;=12,20,0)+IF(AC835&gt;=16,40,0)+IF(AC835&gt;=20,75,0)</f>
        <v>37</v>
      </c>
      <c r="AE835" s="2">
        <f>G835+H835+I835+J835+K835+L835+M835+N835+O835+P835+Q835+R835+S835+T835+U835+V835+W835+X835+Y835+Z835+AA835+AB835</f>
        <v>37</v>
      </c>
    </row>
    <row r="836" spans="1:31" s="11" customFormat="1" x14ac:dyDescent="0.25">
      <c r="A836" s="2">
        <v>73</v>
      </c>
      <c r="B836" s="2">
        <v>68</v>
      </c>
      <c r="C836" s="2">
        <v>1983</v>
      </c>
      <c r="D836" s="2" t="s">
        <v>66</v>
      </c>
      <c r="E836" s="2" t="s">
        <v>470</v>
      </c>
      <c r="F836" s="2" t="s">
        <v>235</v>
      </c>
      <c r="G836" s="2">
        <v>30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>
        <f>COUNT(G836:AB836)</f>
        <v>1</v>
      </c>
      <c r="AD836" s="2">
        <f>SUM(G836:AB836)+IF(AC836&gt;=12,20,0)+IF(AC836&gt;=16,40,0)+IF(AC836&gt;=20,75,0)</f>
        <v>30</v>
      </c>
      <c r="AE836" s="2">
        <f>G836+H836+I836+J836+K836+L836+M836+N836+O836+P836+Q836+R836+S836+T836+U836+V836+W836+X836+Y836+Z836+AA836+AB836</f>
        <v>30</v>
      </c>
    </row>
    <row r="837" spans="1:31" s="11" customFormat="1" x14ac:dyDescent="0.25">
      <c r="A837" s="2">
        <v>74</v>
      </c>
      <c r="B837" s="2">
        <v>69</v>
      </c>
      <c r="C837" s="2">
        <v>1990</v>
      </c>
      <c r="D837" s="2" t="s">
        <v>66</v>
      </c>
      <c r="E837" s="2" t="s">
        <v>471</v>
      </c>
      <c r="F837" s="2" t="s">
        <v>138</v>
      </c>
      <c r="G837" s="2">
        <v>29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>
        <f>COUNT(G837:AB837)</f>
        <v>1</v>
      </c>
      <c r="AD837" s="2">
        <f>SUM(G837:AB837)+IF(AC837&gt;=12,20,0)+IF(AC837&gt;=16,40,0)+IF(AC837&gt;=20,75,0)</f>
        <v>29</v>
      </c>
      <c r="AE837" s="2">
        <f>G837+H837+I837+J837+K837+L837+M837+N837+O837+P837+Q837+R837+S837+T837+U837+V837+W837+X837+Y837+Z837+AA837+AB837</f>
        <v>29</v>
      </c>
    </row>
    <row r="838" spans="1:31" s="11" customFormat="1" x14ac:dyDescent="0.25">
      <c r="A838" s="2">
        <v>75</v>
      </c>
      <c r="B838" s="2">
        <v>70</v>
      </c>
      <c r="C838" s="2">
        <v>1994</v>
      </c>
      <c r="D838" s="2" t="s">
        <v>66</v>
      </c>
      <c r="E838" s="2" t="s">
        <v>472</v>
      </c>
      <c r="F838" s="2" t="s">
        <v>235</v>
      </c>
      <c r="G838" s="2">
        <v>28</v>
      </c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>
        <f>COUNT(G838:AB838)</f>
        <v>1</v>
      </c>
      <c r="AD838" s="2">
        <f>SUM(G838:AB838)+IF(AC838&gt;=12,20,0)+IF(AC838&gt;=16,40,0)+IF(AC838&gt;=20,75,0)</f>
        <v>28</v>
      </c>
      <c r="AE838" s="2">
        <f>G838+H838+I838+J838+K838+L838+M838+N838+O838+P838+Q838+R838+S838+T838+U838+V838+W838+X838+Y838+Z838+AA838+AB838</f>
        <v>28</v>
      </c>
    </row>
    <row r="839" spans="1:31" x14ac:dyDescent="0.25">
      <c r="A839" s="2">
        <v>1</v>
      </c>
      <c r="B839" s="2">
        <v>2</v>
      </c>
      <c r="C839" s="4">
        <v>1974</v>
      </c>
      <c r="D839" s="4" t="s">
        <v>67</v>
      </c>
      <c r="E839" s="4" t="s">
        <v>474</v>
      </c>
      <c r="F839" s="4" t="s">
        <v>30</v>
      </c>
      <c r="G839" s="3">
        <v>40</v>
      </c>
      <c r="H839" s="4">
        <v>59</v>
      </c>
      <c r="I839" s="4"/>
      <c r="J839" s="3">
        <v>46</v>
      </c>
      <c r="K839" s="3"/>
      <c r="L839" s="3">
        <v>49</v>
      </c>
      <c r="M839" s="3">
        <v>49</v>
      </c>
      <c r="N839" s="3">
        <v>44</v>
      </c>
      <c r="O839" s="3">
        <v>48</v>
      </c>
      <c r="P839" s="3">
        <v>57</v>
      </c>
      <c r="Q839" s="3">
        <v>55</v>
      </c>
      <c r="R839" s="3">
        <v>53</v>
      </c>
      <c r="S839" s="3">
        <v>58</v>
      </c>
      <c r="T839" s="3"/>
      <c r="U839" s="3"/>
      <c r="V839" s="3"/>
      <c r="W839" s="3"/>
      <c r="X839" s="3"/>
      <c r="Y839" s="3"/>
      <c r="Z839" s="3"/>
      <c r="AA839" s="3"/>
      <c r="AB839" s="3"/>
      <c r="AC839" s="3">
        <f>COUNT(G839:AB839)</f>
        <v>11</v>
      </c>
      <c r="AD839" s="3">
        <f>SUM(G839:AB839)+IF(AC839&gt;=12,20,0)+IF(AC839&gt;=16,40,0)+IF(AC839&gt;=20,75,0)</f>
        <v>558</v>
      </c>
      <c r="AE839" s="3">
        <f>G839+H839+I839+J839+K839+L839+M839+N839+O839+P839+Q839+R839+S839+T839+U839+V839+W839+X839+Y839+Z839+AA839+AB839</f>
        <v>558</v>
      </c>
    </row>
    <row r="840" spans="1:31" x14ac:dyDescent="0.25">
      <c r="A840" s="2">
        <v>2</v>
      </c>
      <c r="B840" s="2">
        <v>1</v>
      </c>
      <c r="C840" s="4">
        <v>1972</v>
      </c>
      <c r="D840" s="4" t="s">
        <v>67</v>
      </c>
      <c r="E840" s="4" t="s">
        <v>110</v>
      </c>
      <c r="F840" s="4" t="s">
        <v>32</v>
      </c>
      <c r="G840" s="3">
        <v>50</v>
      </c>
      <c r="H840" s="4"/>
      <c r="I840" s="4">
        <v>65</v>
      </c>
      <c r="J840" s="3">
        <v>60</v>
      </c>
      <c r="K840" s="3">
        <v>65</v>
      </c>
      <c r="L840" s="3">
        <v>65</v>
      </c>
      <c r="M840" s="3">
        <v>50</v>
      </c>
      <c r="N840" s="3">
        <v>50</v>
      </c>
      <c r="O840" s="3">
        <v>60</v>
      </c>
      <c r="P840" s="3"/>
      <c r="Q840" s="3">
        <v>70</v>
      </c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>
        <f>COUNT(G840:AB840)</f>
        <v>9</v>
      </c>
      <c r="AD840" s="3">
        <f>SUM(G840:AB840)+IF(AC840&gt;=12,20,0)+IF(AC840&gt;=16,40,0)+IF(AC840&gt;=20,75,0)</f>
        <v>535</v>
      </c>
      <c r="AE840" s="3">
        <f>G840+H840+I840+J840+K840+L840+M840+N840+O840+P840+Q840+R840+S840+T840+U840+V840+W840+X840+Y840+Z840+AA840+AB840</f>
        <v>535</v>
      </c>
    </row>
    <row r="841" spans="1:31" x14ac:dyDescent="0.25">
      <c r="A841" s="2">
        <v>3</v>
      </c>
      <c r="B841" s="2">
        <v>3</v>
      </c>
      <c r="C841" s="4">
        <v>1977</v>
      </c>
      <c r="D841" s="4" t="s">
        <v>67</v>
      </c>
      <c r="E841" s="4" t="s">
        <v>475</v>
      </c>
      <c r="F841" s="4" t="s">
        <v>8</v>
      </c>
      <c r="G841" s="3">
        <v>39</v>
      </c>
      <c r="H841" s="4"/>
      <c r="I841" s="4">
        <v>43</v>
      </c>
      <c r="J841" s="3"/>
      <c r="K841" s="3">
        <v>44</v>
      </c>
      <c r="L841" s="3">
        <v>46</v>
      </c>
      <c r="M841" s="3"/>
      <c r="N841" s="3">
        <v>39</v>
      </c>
      <c r="O841" s="3">
        <v>41</v>
      </c>
      <c r="P841" s="3">
        <v>47</v>
      </c>
      <c r="Q841" s="3">
        <v>43</v>
      </c>
      <c r="R841" s="3">
        <v>44</v>
      </c>
      <c r="S841" s="3">
        <v>56</v>
      </c>
      <c r="T841" s="3"/>
      <c r="U841" s="3"/>
      <c r="V841" s="3"/>
      <c r="W841" s="3"/>
      <c r="X841" s="3"/>
      <c r="Y841" s="3"/>
      <c r="Z841" s="3"/>
      <c r="AA841" s="3"/>
      <c r="AB841" s="3"/>
      <c r="AC841" s="3">
        <f>COUNT(G841:AB841)</f>
        <v>10</v>
      </c>
      <c r="AD841" s="3">
        <f>SUM(G841:AB841)+IF(AC841&gt;=12,20,0)+IF(AC841&gt;=16,40,0)+IF(AC841&gt;=20,75,0)</f>
        <v>442</v>
      </c>
      <c r="AE841" s="3">
        <f>G841+H841+I841+J841+K841+L841+M841+N841+O841+P841+Q841+R841+S841+T841+U841+V841+W841+X841+Y841+Z841+AA841+AB841</f>
        <v>442</v>
      </c>
    </row>
    <row r="842" spans="1:31" x14ac:dyDescent="0.25">
      <c r="A842" s="2">
        <v>4</v>
      </c>
      <c r="B842" s="2">
        <v>5</v>
      </c>
      <c r="C842" s="4">
        <v>1977</v>
      </c>
      <c r="D842" s="4" t="s">
        <v>67</v>
      </c>
      <c r="E842" s="4" t="s">
        <v>607</v>
      </c>
      <c r="F842" s="4" t="s">
        <v>531</v>
      </c>
      <c r="G842" s="3"/>
      <c r="H842" s="4">
        <v>75</v>
      </c>
      <c r="I842" s="4"/>
      <c r="J842" s="3"/>
      <c r="K842" s="3">
        <v>49</v>
      </c>
      <c r="L842" s="3">
        <v>50</v>
      </c>
      <c r="M842" s="3"/>
      <c r="N842" s="3">
        <v>46</v>
      </c>
      <c r="O842" s="3"/>
      <c r="P842" s="3">
        <v>58</v>
      </c>
      <c r="Q842" s="3"/>
      <c r="R842" s="3">
        <v>58</v>
      </c>
      <c r="S842" s="3">
        <v>60</v>
      </c>
      <c r="T842" s="3"/>
      <c r="U842" s="3"/>
      <c r="V842" s="3"/>
      <c r="W842" s="3"/>
      <c r="X842" s="3"/>
      <c r="Y842" s="3"/>
      <c r="Z842" s="3"/>
      <c r="AA842" s="3"/>
      <c r="AB842" s="3"/>
      <c r="AC842" s="3">
        <f>COUNT(G842:AB842)</f>
        <v>7</v>
      </c>
      <c r="AD842" s="3">
        <f>SUM(G842:AB842)+IF(AC842&gt;=12,20,0)+IF(AC842&gt;=16,40,0)+IF(AC842&gt;=20,75,0)</f>
        <v>396</v>
      </c>
      <c r="AE842" s="3">
        <f>G842+H842+I842+J842+K842+L842+M842+N842+O842+P842+Q842+R842+S842+T842+U842+V842+W842+X842+Y842+Z842+AA842+AB842</f>
        <v>396</v>
      </c>
    </row>
    <row r="843" spans="1:31" x14ac:dyDescent="0.25">
      <c r="A843" s="2">
        <v>5</v>
      </c>
      <c r="B843" s="2">
        <v>4</v>
      </c>
      <c r="C843" s="4">
        <v>1976</v>
      </c>
      <c r="D843" s="4" t="s">
        <v>67</v>
      </c>
      <c r="E843" s="4" t="s">
        <v>840</v>
      </c>
      <c r="F843" s="4" t="s">
        <v>6</v>
      </c>
      <c r="G843" s="2"/>
      <c r="H843" s="4"/>
      <c r="I843" s="4"/>
      <c r="J843" s="2"/>
      <c r="K843" s="2"/>
      <c r="L843" s="2"/>
      <c r="M843" s="2">
        <v>65</v>
      </c>
      <c r="N843" s="2">
        <v>60</v>
      </c>
      <c r="O843" s="2"/>
      <c r="P843" s="3">
        <v>75</v>
      </c>
      <c r="Q843" s="3">
        <v>75</v>
      </c>
      <c r="R843" s="3">
        <v>75</v>
      </c>
      <c r="S843" s="3"/>
      <c r="T843" s="2"/>
      <c r="U843" s="2"/>
      <c r="V843" s="2"/>
      <c r="W843" s="2"/>
      <c r="X843" s="2"/>
      <c r="Y843" s="2"/>
      <c r="Z843" s="2"/>
      <c r="AA843" s="2"/>
      <c r="AB843" s="2"/>
      <c r="AC843" s="3">
        <f>COUNT(G843:AB843)</f>
        <v>5</v>
      </c>
      <c r="AD843" s="3">
        <f>SUM(G843:AB843)+IF(AC843&gt;=12,20,0)+IF(AC843&gt;=16,40,0)+IF(AC843&gt;=20,75,0)</f>
        <v>350</v>
      </c>
      <c r="AE843" s="3">
        <f>G843+H843+I843+J843+K843+L843+M843+N843+O843+P843+Q843+R843+S843+T843+U843+V843+W843+X843+Y843+Z843+AA843+AB843</f>
        <v>350</v>
      </c>
    </row>
    <row r="844" spans="1:31" x14ac:dyDescent="0.25">
      <c r="A844" s="2">
        <v>6</v>
      </c>
      <c r="B844" s="2">
        <v>6</v>
      </c>
      <c r="C844" s="4">
        <v>1970</v>
      </c>
      <c r="D844" s="4" t="s">
        <v>67</v>
      </c>
      <c r="E844" s="4" t="s">
        <v>251</v>
      </c>
      <c r="F844" s="4" t="s">
        <v>28</v>
      </c>
      <c r="G844" s="3">
        <v>36</v>
      </c>
      <c r="H844" s="4"/>
      <c r="I844" s="4">
        <v>42</v>
      </c>
      <c r="J844" s="3">
        <v>40</v>
      </c>
      <c r="K844" s="3">
        <v>43</v>
      </c>
      <c r="L844" s="3">
        <v>45</v>
      </c>
      <c r="M844" s="3">
        <v>41</v>
      </c>
      <c r="N844" s="3"/>
      <c r="O844" s="3">
        <v>43</v>
      </c>
      <c r="P844" s="3">
        <v>46</v>
      </c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>
        <f>COUNT(G844:AB844)</f>
        <v>8</v>
      </c>
      <c r="AD844" s="3">
        <f>SUM(G844:AB844)+IF(AC844&gt;=12,20,0)+IF(AC844&gt;=16,40,0)+IF(AC844&gt;=20,75,0)</f>
        <v>336</v>
      </c>
      <c r="AE844" s="3">
        <f>G844+H844+I844+J844+K844+L844+M844+N844+O844+P844+Q844+R844+S844+T844+U844+V844+W844+X844+Y844+Z844+AA844+AB844</f>
        <v>336</v>
      </c>
    </row>
    <row r="845" spans="1:31" x14ac:dyDescent="0.25">
      <c r="A845" s="2">
        <v>7</v>
      </c>
      <c r="B845" s="2">
        <v>10</v>
      </c>
      <c r="C845" s="4">
        <v>1973</v>
      </c>
      <c r="D845" s="4" t="s">
        <v>67</v>
      </c>
      <c r="E845" s="4" t="s">
        <v>608</v>
      </c>
      <c r="F845" s="4" t="s">
        <v>32</v>
      </c>
      <c r="G845" s="5"/>
      <c r="H845" s="1">
        <v>65</v>
      </c>
      <c r="I845" s="1"/>
      <c r="J845" s="5"/>
      <c r="K845" s="5">
        <v>48</v>
      </c>
      <c r="L845" s="5"/>
      <c r="M845" s="5"/>
      <c r="N845" s="5">
        <v>45</v>
      </c>
      <c r="O845" s="5"/>
      <c r="P845" s="2">
        <v>56</v>
      </c>
      <c r="Q845" s="2"/>
      <c r="R845" s="5">
        <v>52</v>
      </c>
      <c r="S845" s="3">
        <v>59</v>
      </c>
      <c r="T845" s="5"/>
      <c r="U845" s="5"/>
      <c r="V845" s="5"/>
      <c r="W845" s="5"/>
      <c r="X845" s="5"/>
      <c r="Y845" s="5"/>
      <c r="Z845" s="5"/>
      <c r="AA845" s="5"/>
      <c r="AB845" s="5"/>
      <c r="AC845" s="3">
        <f>COUNT(G845:AB845)</f>
        <v>6</v>
      </c>
      <c r="AD845" s="3">
        <f>SUM(G845:AB845)+IF(AC845&gt;=12,20,0)+IF(AC845&gt;=16,40,0)+IF(AC845&gt;=20,75,0)</f>
        <v>325</v>
      </c>
      <c r="AE845" s="3">
        <f>G845+H845+I845+J845+K845+L845+M845+N845+O845+P845+Q845+R845+S845+T845+U845+V845+W845+X845+Y845+Z845+AA845+AB845</f>
        <v>325</v>
      </c>
    </row>
    <row r="846" spans="1:31" x14ac:dyDescent="0.25">
      <c r="A846" s="2">
        <v>8</v>
      </c>
      <c r="B846" s="2">
        <v>7</v>
      </c>
      <c r="C846" s="6">
        <v>1976</v>
      </c>
      <c r="D846" s="6" t="s">
        <v>67</v>
      </c>
      <c r="E846" s="6" t="s">
        <v>841</v>
      </c>
      <c r="F846" s="6" t="s">
        <v>85</v>
      </c>
      <c r="G846" s="2"/>
      <c r="H846" s="6"/>
      <c r="I846" s="6"/>
      <c r="J846" s="2"/>
      <c r="K846" s="2"/>
      <c r="L846" s="2"/>
      <c r="M846" s="2">
        <v>60</v>
      </c>
      <c r="N846" s="2">
        <v>49</v>
      </c>
      <c r="O846" s="2"/>
      <c r="P846" s="5">
        <v>60</v>
      </c>
      <c r="Q846" s="5">
        <v>60</v>
      </c>
      <c r="R846" s="22">
        <v>70</v>
      </c>
      <c r="S846" s="5"/>
      <c r="T846" s="2"/>
      <c r="U846" s="2"/>
      <c r="V846" s="2"/>
      <c r="W846" s="2"/>
      <c r="X846" s="2"/>
      <c r="Y846" s="2"/>
      <c r="Z846" s="2"/>
      <c r="AA846" s="2"/>
      <c r="AB846" s="2"/>
      <c r="AC846" s="5">
        <f>COUNT(G846:AB846)</f>
        <v>5</v>
      </c>
      <c r="AD846" s="5">
        <f>SUM(G846:AB846)+IF(AC846&gt;=12,20,0)+IF(AC846&gt;=16,40,0)+IF(AC846&gt;=20,75,0)</f>
        <v>299</v>
      </c>
      <c r="AE846" s="5">
        <f>G846+H846+I846+J846+K846+L846+M846+N846+O846+P846+Q846+R846+S846+T846+U846+V846+W846+X846+Y846+Z846+AA846+AB846</f>
        <v>299</v>
      </c>
    </row>
    <row r="847" spans="1:31" x14ac:dyDescent="0.25">
      <c r="A847" s="2">
        <v>9</v>
      </c>
      <c r="B847" s="2">
        <v>8</v>
      </c>
      <c r="C847" s="6">
        <v>1976</v>
      </c>
      <c r="D847" s="6" t="s">
        <v>67</v>
      </c>
      <c r="E847" s="6" t="s">
        <v>688</v>
      </c>
      <c r="F847" s="6" t="s">
        <v>32</v>
      </c>
      <c r="G847" s="3"/>
      <c r="H847" s="4"/>
      <c r="I847" s="4">
        <v>45</v>
      </c>
      <c r="J847" s="3">
        <v>41</v>
      </c>
      <c r="K847" s="3">
        <v>46</v>
      </c>
      <c r="L847" s="3"/>
      <c r="M847" s="3">
        <v>46</v>
      </c>
      <c r="N847" s="3"/>
      <c r="O847" s="3"/>
      <c r="P847" s="3">
        <v>51</v>
      </c>
      <c r="Q847" s="3">
        <v>48</v>
      </c>
      <c r="R847" s="5"/>
      <c r="S847" s="5"/>
      <c r="T847" s="3"/>
      <c r="U847" s="3"/>
      <c r="V847" s="3"/>
      <c r="W847" s="3"/>
      <c r="X847" s="3"/>
      <c r="Y847" s="3"/>
      <c r="Z847" s="3"/>
      <c r="AA847" s="3"/>
      <c r="AB847" s="3"/>
      <c r="AC847" s="5">
        <f>COUNT(G847:AB847)</f>
        <v>6</v>
      </c>
      <c r="AD847" s="5">
        <f>SUM(G847:AB847)+IF(AC847&gt;=12,20,0)+IF(AC847&gt;=16,40,0)+IF(AC847&gt;=20,75,0)</f>
        <v>277</v>
      </c>
      <c r="AE847" s="5">
        <f>G847+H847+I847+J847+K847+L847+M847+N847+O847+P847+Q847+R847+S847+T847+U847+V847+W847+X847+Y847+Z847+AA847+AB847</f>
        <v>277</v>
      </c>
    </row>
    <row r="848" spans="1:31" x14ac:dyDescent="0.25">
      <c r="A848" s="2">
        <v>10</v>
      </c>
      <c r="B848" s="2">
        <v>14</v>
      </c>
      <c r="C848" s="6">
        <v>1971</v>
      </c>
      <c r="D848" s="6" t="s">
        <v>67</v>
      </c>
      <c r="E848" s="6" t="s">
        <v>109</v>
      </c>
      <c r="F848" s="6" t="s">
        <v>28</v>
      </c>
      <c r="G848" s="3">
        <v>44</v>
      </c>
      <c r="H848" s="1"/>
      <c r="I848" s="1">
        <v>50</v>
      </c>
      <c r="J848" s="3"/>
      <c r="K848" s="3">
        <v>50</v>
      </c>
      <c r="L848" s="3">
        <v>60</v>
      </c>
      <c r="M848" s="3"/>
      <c r="N848" s="3"/>
      <c r="O848" s="3"/>
      <c r="P848" s="2"/>
      <c r="Q848" s="2"/>
      <c r="R848" s="2"/>
      <c r="S848" s="5">
        <v>70</v>
      </c>
      <c r="T848" s="3"/>
      <c r="U848" s="3"/>
      <c r="V848" s="3"/>
      <c r="W848" s="3"/>
      <c r="X848" s="3"/>
      <c r="Y848" s="3"/>
      <c r="Z848" s="3"/>
      <c r="AA848" s="3"/>
      <c r="AB848" s="3"/>
      <c r="AC848" s="5">
        <f>COUNT(G848:AB848)</f>
        <v>5</v>
      </c>
      <c r="AD848" s="5">
        <f>SUM(G848:AB848)+IF(AC848&gt;=12,20,0)+IF(AC848&gt;=16,40,0)+IF(AC848&gt;=20,75,0)</f>
        <v>274</v>
      </c>
      <c r="AE848" s="5">
        <f>G848+H848+I848+J848+K848+L848+M848+N848+O848+P848+Q848+R848+S848+T848+U848+V848+W848+X848+Y848+Z848+AA848+AB848</f>
        <v>274</v>
      </c>
    </row>
    <row r="849" spans="1:31" s="11" customFormat="1" x14ac:dyDescent="0.25">
      <c r="A849" s="2">
        <v>11</v>
      </c>
      <c r="B849" s="2">
        <v>9</v>
      </c>
      <c r="C849" s="1">
        <v>1973</v>
      </c>
      <c r="D849" s="1" t="s">
        <v>67</v>
      </c>
      <c r="E849" s="1" t="s">
        <v>613</v>
      </c>
      <c r="F849" s="1" t="s">
        <v>441</v>
      </c>
      <c r="G849" s="2"/>
      <c r="H849" s="1">
        <v>61</v>
      </c>
      <c r="I849" s="1"/>
      <c r="J849" s="2"/>
      <c r="K849" s="2"/>
      <c r="L849" s="2"/>
      <c r="M849" s="2"/>
      <c r="N849" s="2"/>
      <c r="O849" s="2">
        <v>47</v>
      </c>
      <c r="P849" s="2">
        <v>55</v>
      </c>
      <c r="Q849" s="2">
        <v>54</v>
      </c>
      <c r="R849" s="5">
        <v>55</v>
      </c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>
        <f>COUNT(G849:AB849)</f>
        <v>5</v>
      </c>
      <c r="AD849" s="2">
        <f>SUM(G849:AB849)+IF(AC849&gt;=12,20,0)+IF(AC849&gt;=16,40,0)+IF(AC849&gt;=20,75,0)</f>
        <v>272</v>
      </c>
      <c r="AE849" s="2">
        <f>G849+H849+I849+J849+K849+L849+M849+N849+O849+P849+Q849+R849+S849+T849+U849+V849+W849+X849+Y849+Z849+AA849+AB849</f>
        <v>272</v>
      </c>
    </row>
    <row r="850" spans="1:31" s="11" customFormat="1" x14ac:dyDescent="0.25">
      <c r="A850" s="2">
        <v>12</v>
      </c>
      <c r="B850" s="2">
        <v>11</v>
      </c>
      <c r="C850" s="1">
        <v>1978</v>
      </c>
      <c r="D850" s="1" t="s">
        <v>67</v>
      </c>
      <c r="E850" s="1" t="s">
        <v>250</v>
      </c>
      <c r="F850" s="1" t="s">
        <v>28</v>
      </c>
      <c r="G850" s="5">
        <v>41</v>
      </c>
      <c r="H850" s="6"/>
      <c r="I850" s="6">
        <v>34</v>
      </c>
      <c r="J850" s="5">
        <v>45</v>
      </c>
      <c r="K850" s="5"/>
      <c r="L850" s="5"/>
      <c r="M850" s="5"/>
      <c r="N850" s="5"/>
      <c r="O850" s="5">
        <v>40</v>
      </c>
      <c r="P850" s="5">
        <v>52</v>
      </c>
      <c r="Q850" s="5">
        <v>49</v>
      </c>
      <c r="R850" s="2"/>
      <c r="S850" s="2"/>
      <c r="T850" s="5"/>
      <c r="U850" s="5"/>
      <c r="V850" s="5"/>
      <c r="W850" s="5"/>
      <c r="X850" s="5"/>
      <c r="Y850" s="5"/>
      <c r="Z850" s="5"/>
      <c r="AA850" s="5"/>
      <c r="AB850" s="5"/>
      <c r="AC850" s="2">
        <f>COUNT(G850:AB850)</f>
        <v>6</v>
      </c>
      <c r="AD850" s="2">
        <f>SUM(G850:AB850)+IF(AC850&gt;=12,20,0)+IF(AC850&gt;=16,40,0)+IF(AC850&gt;=20,75,0)</f>
        <v>261</v>
      </c>
      <c r="AE850" s="2">
        <f>G850+H850+I850+J850+K850+L850+M850+N850+O850+P850+Q850+R850+S850+T850+U850+V850+W850+X850+Y850+Z850+AA850+AB850</f>
        <v>261</v>
      </c>
    </row>
    <row r="851" spans="1:31" s="11" customFormat="1" x14ac:dyDescent="0.25">
      <c r="A851" s="2">
        <v>13</v>
      </c>
      <c r="B851" s="2">
        <v>12</v>
      </c>
      <c r="C851" s="2">
        <v>1973</v>
      </c>
      <c r="D851" s="1" t="s">
        <v>67</v>
      </c>
      <c r="E851" s="2" t="s">
        <v>810</v>
      </c>
      <c r="F851" s="2" t="s">
        <v>5</v>
      </c>
      <c r="G851" s="2"/>
      <c r="H851" s="2"/>
      <c r="I851" s="2"/>
      <c r="J851" s="2"/>
      <c r="K851" s="2"/>
      <c r="L851" s="2">
        <v>48</v>
      </c>
      <c r="M851" s="2">
        <v>43</v>
      </c>
      <c r="N851" s="2"/>
      <c r="O851" s="2"/>
      <c r="P851" s="2">
        <v>48</v>
      </c>
      <c r="Q851" s="2">
        <v>45</v>
      </c>
      <c r="R851" s="2">
        <v>43</v>
      </c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>
        <f>COUNT(G851:AB851)</f>
        <v>5</v>
      </c>
      <c r="AD851" s="2">
        <f>SUM(G851:AB851)+IF(AC851&gt;=12,20,0)+IF(AC851&gt;=16,40,0)+IF(AC851&gt;=20,75,0)</f>
        <v>227</v>
      </c>
      <c r="AE851" s="2">
        <f>G851+H851+I851+J851+K851+L851+M851+N851+O851+P851+Q851+R851+S851+T851+U851+V851+W851+X851+Y851+Z851+AA851+AB851</f>
        <v>227</v>
      </c>
    </row>
    <row r="852" spans="1:31" s="11" customFormat="1" x14ac:dyDescent="0.25">
      <c r="A852" s="2">
        <v>14</v>
      </c>
      <c r="B852" s="2">
        <v>13</v>
      </c>
      <c r="C852" s="2">
        <v>1975</v>
      </c>
      <c r="D852" s="1" t="s">
        <v>67</v>
      </c>
      <c r="E852" s="2" t="s">
        <v>811</v>
      </c>
      <c r="F852" s="2" t="s">
        <v>5</v>
      </c>
      <c r="G852" s="2"/>
      <c r="H852" s="5"/>
      <c r="I852" s="5"/>
      <c r="J852" s="2"/>
      <c r="K852" s="2"/>
      <c r="L852" s="2">
        <v>47</v>
      </c>
      <c r="M852" s="2">
        <v>42</v>
      </c>
      <c r="N852" s="2"/>
      <c r="O852" s="2">
        <v>44</v>
      </c>
      <c r="P852" s="5">
        <v>49</v>
      </c>
      <c r="Q852" s="5">
        <v>44</v>
      </c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>
        <f>COUNT(G852:AB852)</f>
        <v>5</v>
      </c>
      <c r="AD852" s="2">
        <f>SUM(G852:AB852)+IF(AC852&gt;=12,20,0)+IF(AC852&gt;=16,40,0)+IF(AC852&gt;=20,75,0)</f>
        <v>226</v>
      </c>
      <c r="AE852" s="2">
        <f>G852+H852+I852+J852+K852+L852+M852+N852+O852+P852+Q852+R852+S852+T852+U852+V852+W852+X852+Y852+Z852+AA852+AB852</f>
        <v>226</v>
      </c>
    </row>
    <row r="853" spans="1:31" s="11" customFormat="1" x14ac:dyDescent="0.25">
      <c r="A853" s="2">
        <v>15</v>
      </c>
      <c r="B853" s="2">
        <v>15</v>
      </c>
      <c r="C853" s="1">
        <v>1978</v>
      </c>
      <c r="D853" s="1" t="s">
        <v>67</v>
      </c>
      <c r="E853" s="1" t="s">
        <v>843</v>
      </c>
      <c r="F853" s="1" t="s">
        <v>32</v>
      </c>
      <c r="G853" s="2"/>
      <c r="H853" s="1"/>
      <c r="I853" s="1"/>
      <c r="J853" s="2"/>
      <c r="K853" s="2"/>
      <c r="L853" s="2"/>
      <c r="M853" s="2">
        <v>45</v>
      </c>
      <c r="N853" s="2"/>
      <c r="O853" s="2"/>
      <c r="P853" s="2">
        <v>50</v>
      </c>
      <c r="Q853" s="2">
        <v>52</v>
      </c>
      <c r="R853" s="2">
        <v>51</v>
      </c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>
        <f>COUNT(G853:AB853)</f>
        <v>4</v>
      </c>
      <c r="AD853" s="2">
        <f>SUM(G853:AB853)+IF(AC853&gt;=12,20,0)+IF(AC853&gt;=16,40,0)+IF(AC853&gt;=20,75,0)</f>
        <v>198</v>
      </c>
      <c r="AE853" s="2">
        <f>G853+H853+I853+J853+K853+L853+M853+N853+O853+P853+Q853+R853+S853+T853+U853+V853+W853+X853+Y853+Z853+AA853+AB853</f>
        <v>198</v>
      </c>
    </row>
    <row r="854" spans="1:31" s="11" customFormat="1" x14ac:dyDescent="0.25">
      <c r="A854" s="2">
        <v>16</v>
      </c>
      <c r="B854" s="2">
        <v>16</v>
      </c>
      <c r="C854" s="1">
        <v>1970</v>
      </c>
      <c r="D854" s="1" t="s">
        <v>67</v>
      </c>
      <c r="E854" s="1" t="s">
        <v>368</v>
      </c>
      <c r="F854" s="1" t="s">
        <v>28</v>
      </c>
      <c r="G854" s="2">
        <v>34</v>
      </c>
      <c r="H854" s="1"/>
      <c r="I854" s="1">
        <v>39</v>
      </c>
      <c r="J854" s="2">
        <v>37</v>
      </c>
      <c r="K854" s="2"/>
      <c r="L854" s="2"/>
      <c r="M854" s="2"/>
      <c r="N854" s="2">
        <v>41</v>
      </c>
      <c r="O854" s="2"/>
      <c r="P854" s="2">
        <v>45</v>
      </c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>
        <f>COUNT(G854:AB854)</f>
        <v>5</v>
      </c>
      <c r="AD854" s="2">
        <f>SUM(G854:AB854)+IF(AC854&gt;=12,20,0)+IF(AC854&gt;=16,40,0)+IF(AC854&gt;=20,75,0)</f>
        <v>196</v>
      </c>
      <c r="AE854" s="2">
        <f>G854+H854+I854+J854+K854+L854+M854+N854+O854+P854+Q854+R854+S854+T854+U854+V854+W854+X854+Y854+Z854+AA854+AB854</f>
        <v>196</v>
      </c>
    </row>
    <row r="855" spans="1:31" s="11" customFormat="1" x14ac:dyDescent="0.25">
      <c r="A855" s="2">
        <v>17</v>
      </c>
      <c r="B855" s="2">
        <v>17</v>
      </c>
      <c r="C855" s="1">
        <v>1973</v>
      </c>
      <c r="D855" s="1" t="s">
        <v>67</v>
      </c>
      <c r="E855" s="1" t="s">
        <v>305</v>
      </c>
      <c r="F855" s="1" t="s">
        <v>7</v>
      </c>
      <c r="G855" s="5">
        <v>65</v>
      </c>
      <c r="H855" s="1"/>
      <c r="I855" s="1"/>
      <c r="J855" s="5">
        <v>65</v>
      </c>
      <c r="K855" s="5"/>
      <c r="L855" s="5"/>
      <c r="M855" s="5"/>
      <c r="N855" s="5">
        <v>65</v>
      </c>
      <c r="O855" s="5"/>
      <c r="P855" s="2"/>
      <c r="Q855" s="2"/>
      <c r="R855" s="2"/>
      <c r="S855" s="2"/>
      <c r="T855" s="5"/>
      <c r="U855" s="5"/>
      <c r="V855" s="5"/>
      <c r="W855" s="5"/>
      <c r="X855" s="5"/>
      <c r="Y855" s="5"/>
      <c r="Z855" s="5"/>
      <c r="AA855" s="5"/>
      <c r="AB855" s="5"/>
      <c r="AC855" s="2">
        <f>COUNT(G855:AB855)</f>
        <v>3</v>
      </c>
      <c r="AD855" s="2">
        <f>SUM(G855:AB855)+IF(AC855&gt;=12,20,0)+IF(AC855&gt;=16,40,0)+IF(AC855&gt;=20,75,0)</f>
        <v>195</v>
      </c>
      <c r="AE855" s="2">
        <f>G855+H855+I855+J855+K855+L855+M855+N855+O855+P855+Q855+R855+S855+T855+U855+V855+W855+X855+Y855+Z855+AA855+AB855</f>
        <v>195</v>
      </c>
    </row>
    <row r="856" spans="1:31" s="11" customFormat="1" x14ac:dyDescent="0.25">
      <c r="A856" s="2">
        <v>18</v>
      </c>
      <c r="B856" s="2">
        <v>18</v>
      </c>
      <c r="C856" s="1">
        <v>1970</v>
      </c>
      <c r="D856" s="1" t="s">
        <v>67</v>
      </c>
      <c r="E856" s="1" t="s">
        <v>687</v>
      </c>
      <c r="F856" s="1" t="s">
        <v>11</v>
      </c>
      <c r="G856" s="2"/>
      <c r="H856" s="1"/>
      <c r="I856" s="1">
        <v>46</v>
      </c>
      <c r="J856" s="2">
        <v>49</v>
      </c>
      <c r="K856" s="2"/>
      <c r="L856" s="2"/>
      <c r="M856" s="2"/>
      <c r="N856" s="2">
        <v>42</v>
      </c>
      <c r="O856" s="2"/>
      <c r="P856" s="2">
        <v>54</v>
      </c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>
        <f>COUNT(G856:AB856)</f>
        <v>4</v>
      </c>
      <c r="AD856" s="2">
        <f>SUM(G856:AB856)+IF(AC856&gt;=12,20,0)+IF(AC856&gt;=16,40,0)+IF(AC856&gt;=20,75,0)</f>
        <v>191</v>
      </c>
      <c r="AE856" s="2">
        <f>G856+H856+I856+J856+K856+L856+M856+N856+O856+P856+Q856+R856+S856+T856+U856+V856+W856+X856+Y856+Z856+AA856+AB856</f>
        <v>191</v>
      </c>
    </row>
    <row r="857" spans="1:31" s="11" customFormat="1" x14ac:dyDescent="0.25">
      <c r="A857" s="2">
        <v>19</v>
      </c>
      <c r="B857" s="2">
        <v>19</v>
      </c>
      <c r="C857" s="1">
        <v>1977</v>
      </c>
      <c r="D857" s="1" t="s">
        <v>67</v>
      </c>
      <c r="E857" s="1" t="s">
        <v>319</v>
      </c>
      <c r="F857" s="1" t="s">
        <v>28</v>
      </c>
      <c r="G857" s="2">
        <v>42</v>
      </c>
      <c r="H857" s="1"/>
      <c r="I857" s="1">
        <v>44</v>
      </c>
      <c r="J857" s="2">
        <v>48</v>
      </c>
      <c r="K857" s="2">
        <v>47</v>
      </c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>
        <f>COUNT(G857:AB857)</f>
        <v>4</v>
      </c>
      <c r="AD857" s="2">
        <f>SUM(G857:AB857)+IF(AC857&gt;=12,20,0)+IF(AC857&gt;=16,40,0)+IF(AC857&gt;=20,75,0)</f>
        <v>181</v>
      </c>
      <c r="AE857" s="2">
        <f>G857+H857+I857+J857+K857+L857+M857+N857+O857+P857+Q857+R857+S857+T857+U857+V857+W857+X857+Y857+Z857+AA857+AB857</f>
        <v>181</v>
      </c>
    </row>
    <row r="858" spans="1:31" s="11" customFormat="1" x14ac:dyDescent="0.25">
      <c r="A858" s="2">
        <v>20</v>
      </c>
      <c r="B858" s="2">
        <v>20</v>
      </c>
      <c r="C858" s="1">
        <v>1977</v>
      </c>
      <c r="D858" s="1" t="s">
        <v>67</v>
      </c>
      <c r="E858" s="1" t="s">
        <v>689</v>
      </c>
      <c r="F858" s="1" t="s">
        <v>8</v>
      </c>
      <c r="G858" s="2"/>
      <c r="H858" s="1"/>
      <c r="I858" s="1">
        <v>41</v>
      </c>
      <c r="J858" s="2"/>
      <c r="K858" s="2">
        <v>45</v>
      </c>
      <c r="L858" s="2">
        <v>48</v>
      </c>
      <c r="M858" s="2"/>
      <c r="N858" s="2"/>
      <c r="O858" s="2"/>
      <c r="P858" s="2"/>
      <c r="Q858" s="2">
        <v>46</v>
      </c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>
        <f>COUNT(G858:AB858)</f>
        <v>4</v>
      </c>
      <c r="AD858" s="2">
        <f>SUM(G858:AB858)+IF(AC858&gt;=12,20,0)+IF(AC858&gt;=16,40,0)+IF(AC858&gt;=20,75,0)</f>
        <v>180</v>
      </c>
      <c r="AE858" s="2">
        <f>G858+H858+I858+J858+K858+L858+M858+N858+O858+P858+Q858+R858+S858+T858+U858+V858+W858+X858+Y858+Z858+AA858+AB858</f>
        <v>180</v>
      </c>
    </row>
    <row r="859" spans="1:31" s="11" customFormat="1" x14ac:dyDescent="0.25">
      <c r="A859" s="2">
        <v>21</v>
      </c>
      <c r="B859" s="2">
        <v>21</v>
      </c>
      <c r="C859" s="1">
        <v>1975</v>
      </c>
      <c r="D859" s="1" t="s">
        <v>67</v>
      </c>
      <c r="E859" s="1" t="s">
        <v>683</v>
      </c>
      <c r="F859" s="1" t="s">
        <v>307</v>
      </c>
      <c r="G859" s="2"/>
      <c r="H859" s="1"/>
      <c r="I859" s="1">
        <v>60</v>
      </c>
      <c r="J859" s="2"/>
      <c r="K859" s="2"/>
      <c r="L859" s="2"/>
      <c r="M859" s="2"/>
      <c r="N859" s="2"/>
      <c r="O859" s="2"/>
      <c r="P859" s="2"/>
      <c r="Q859" s="2">
        <v>59</v>
      </c>
      <c r="R859" s="2">
        <v>60</v>
      </c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>
        <f>COUNT(G859:AB859)</f>
        <v>3</v>
      </c>
      <c r="AD859" s="2">
        <f>SUM(G859:AB859)+IF(AC859&gt;=12,20,0)+IF(AC859&gt;=16,40,0)+IF(AC859&gt;=20,75,0)</f>
        <v>179</v>
      </c>
      <c r="AE859" s="2">
        <f>G859+H859+I859+J859+K859+L859+M859+N859+O859+P859+Q859+R859+S859+T859+U859+V859+W859+X859+Y859+Z859+AA859+AB859</f>
        <v>179</v>
      </c>
    </row>
    <row r="860" spans="1:31" s="11" customFormat="1" x14ac:dyDescent="0.25">
      <c r="A860" s="2">
        <v>22</v>
      </c>
      <c r="B860" s="2">
        <v>22</v>
      </c>
      <c r="C860" s="2">
        <v>1972</v>
      </c>
      <c r="D860" s="1" t="s">
        <v>67</v>
      </c>
      <c r="E860" s="2" t="s">
        <v>919</v>
      </c>
      <c r="F860" s="2" t="s">
        <v>487</v>
      </c>
      <c r="G860" s="2"/>
      <c r="H860" s="2"/>
      <c r="I860" s="2"/>
      <c r="J860" s="2"/>
      <c r="K860" s="2"/>
      <c r="L860" s="2"/>
      <c r="M860" s="2"/>
      <c r="N860" s="2"/>
      <c r="O860" s="2">
        <v>50</v>
      </c>
      <c r="P860" s="2"/>
      <c r="Q860" s="2">
        <v>58</v>
      </c>
      <c r="R860" s="2">
        <v>59</v>
      </c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>
        <f>COUNT(G860:AB860)</f>
        <v>3</v>
      </c>
      <c r="AD860" s="2">
        <f>SUM(G860:AB860)+IF(AC860&gt;=12,20,0)+IF(AC860&gt;=16,40,0)+IF(AC860&gt;=20,75,0)</f>
        <v>167</v>
      </c>
      <c r="AE860" s="2">
        <f>G860+H860+I860+J860+K860+L860+M860+N860+O860+P860+Q860+R860+S860+T860+U860+V860+W860+X860+Y860+Z860+AA860+AB860</f>
        <v>167</v>
      </c>
    </row>
    <row r="861" spans="1:31" s="11" customFormat="1" x14ac:dyDescent="0.25">
      <c r="A861" s="2">
        <v>23</v>
      </c>
      <c r="B861" s="2">
        <v>23</v>
      </c>
      <c r="C861" s="1">
        <v>1977</v>
      </c>
      <c r="D861" s="1" t="s">
        <v>67</v>
      </c>
      <c r="E861" s="1" t="s">
        <v>686</v>
      </c>
      <c r="F861" s="1" t="s">
        <v>19</v>
      </c>
      <c r="G861" s="2"/>
      <c r="H861" s="1"/>
      <c r="I861" s="1">
        <v>47</v>
      </c>
      <c r="J861" s="2"/>
      <c r="K861" s="2"/>
      <c r="L861" s="2"/>
      <c r="M861" s="2"/>
      <c r="N861" s="2"/>
      <c r="O861" s="2"/>
      <c r="P861" s="2"/>
      <c r="Q861" s="2">
        <v>56</v>
      </c>
      <c r="R861" s="2">
        <v>54</v>
      </c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>
        <f>COUNT(G861:AB861)</f>
        <v>3</v>
      </c>
      <c r="AD861" s="2">
        <f>SUM(G861:AB861)+IF(AC861&gt;=12,20,0)+IF(AC861&gt;=16,40,0)+IF(AC861&gt;=20,75,0)</f>
        <v>157</v>
      </c>
      <c r="AE861" s="2">
        <f>G861+H861+I861+J861+K861+L861+M861+N861+O861+P861+Q861+R861+S861+T861+U861+V861+W861+X861+Y861+Z861+AA861+AB861</f>
        <v>157</v>
      </c>
    </row>
    <row r="862" spans="1:31" s="11" customFormat="1" x14ac:dyDescent="0.25">
      <c r="A862" s="2">
        <v>24</v>
      </c>
      <c r="B862" s="2">
        <v>24</v>
      </c>
      <c r="C862" s="1">
        <v>1977</v>
      </c>
      <c r="D862" s="1" t="s">
        <v>67</v>
      </c>
      <c r="E862" s="1" t="s">
        <v>299</v>
      </c>
      <c r="F862" s="1" t="s">
        <v>11</v>
      </c>
      <c r="G862" s="2">
        <v>47</v>
      </c>
      <c r="H862" s="1"/>
      <c r="I862" s="1"/>
      <c r="J862" s="2"/>
      <c r="K862" s="2">
        <v>60</v>
      </c>
      <c r="L862" s="2"/>
      <c r="M862" s="2"/>
      <c r="N862" s="2">
        <v>48</v>
      </c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>
        <f>COUNT(G862:AB862)</f>
        <v>3</v>
      </c>
      <c r="AD862" s="2">
        <f>SUM(G862:AB862)+IF(AC862&gt;=12,20,0)+IF(AC862&gt;=16,40,0)+IF(AC862&gt;=20,75,0)</f>
        <v>155</v>
      </c>
      <c r="AE862" s="2">
        <f>G862+H862+I862+J862+K862+L862+M862+N862+O862+P862+Q862+R862+S862+T862+U862+V862+W862+X862+Y862+Z862+AA862+AB862</f>
        <v>155</v>
      </c>
    </row>
    <row r="863" spans="1:31" s="11" customFormat="1" x14ac:dyDescent="0.25">
      <c r="A863" s="2">
        <v>25</v>
      </c>
      <c r="B863" s="2">
        <v>25</v>
      </c>
      <c r="C863" s="1">
        <v>1974</v>
      </c>
      <c r="D863" s="1" t="s">
        <v>67</v>
      </c>
      <c r="E863" s="1" t="s">
        <v>611</v>
      </c>
      <c r="F863" s="1" t="s">
        <v>612</v>
      </c>
      <c r="G863" s="2"/>
      <c r="H863" s="1">
        <v>62</v>
      </c>
      <c r="I863" s="1"/>
      <c r="J863" s="2"/>
      <c r="K863" s="2"/>
      <c r="L863" s="2"/>
      <c r="M863" s="2">
        <v>47</v>
      </c>
      <c r="N863" s="2"/>
      <c r="O863" s="2">
        <v>45</v>
      </c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>
        <f>COUNT(G863:AB863)</f>
        <v>3</v>
      </c>
      <c r="AD863" s="2">
        <f>SUM(G863:AB863)+IF(AC863&gt;=12,20,0)+IF(AC863&gt;=16,40,0)+IF(AC863&gt;=20,75,0)</f>
        <v>154</v>
      </c>
      <c r="AE863" s="2">
        <f>G863+H863+I863+J863+K863+L863+M863+N863+O863+P863+Q863+R863+S863+T863+U863+V863+W863+X863+Y863+Z863+AA863+AB863</f>
        <v>154</v>
      </c>
    </row>
    <row r="864" spans="1:31" s="11" customFormat="1" x14ac:dyDescent="0.25">
      <c r="A864" s="2">
        <v>26</v>
      </c>
      <c r="B864" s="2">
        <v>26</v>
      </c>
      <c r="C864" s="2">
        <v>1971</v>
      </c>
      <c r="D864" s="1" t="s">
        <v>67</v>
      </c>
      <c r="E864" s="2" t="s">
        <v>763</v>
      </c>
      <c r="F864" s="2" t="s">
        <v>441</v>
      </c>
      <c r="G864" s="2"/>
      <c r="H864" s="2"/>
      <c r="I864" s="2"/>
      <c r="J864" s="2">
        <v>47</v>
      </c>
      <c r="K864" s="2"/>
      <c r="L864" s="2"/>
      <c r="M864" s="2"/>
      <c r="N864" s="2">
        <v>43</v>
      </c>
      <c r="O864" s="2"/>
      <c r="P864" s="2"/>
      <c r="Q864" s="2">
        <v>57</v>
      </c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>
        <f>COUNT(G864:AB864)</f>
        <v>3</v>
      </c>
      <c r="AD864" s="2">
        <f>SUM(G864:AB864)+IF(AC864&gt;=12,20,0)+IF(AC864&gt;=16,40,0)+IF(AC864&gt;=20,75,0)</f>
        <v>147</v>
      </c>
      <c r="AE864" s="2">
        <f>G864+H864+I864+J864+K864+L864+M864+N864+O864+P864+Q864+R864+S864+T864+U864+V864+W864+X864+Y864+Z864+AA864+AB864</f>
        <v>147</v>
      </c>
    </row>
    <row r="865" spans="1:31" s="11" customFormat="1" x14ac:dyDescent="0.25">
      <c r="A865" s="2">
        <v>27</v>
      </c>
      <c r="B865" s="2">
        <v>27</v>
      </c>
      <c r="C865" s="1">
        <v>1978</v>
      </c>
      <c r="D865" s="1" t="s">
        <v>67</v>
      </c>
      <c r="E865" s="1" t="s">
        <v>247</v>
      </c>
      <c r="F865" s="1" t="s">
        <v>38</v>
      </c>
      <c r="G865" s="2">
        <v>45</v>
      </c>
      <c r="H865" s="1"/>
      <c r="I865" s="1"/>
      <c r="J865" s="2">
        <v>50</v>
      </c>
      <c r="K865" s="2"/>
      <c r="L865" s="2"/>
      <c r="M865" s="2"/>
      <c r="N865" s="2">
        <v>47</v>
      </c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>
        <f>COUNT(G865:AB865)</f>
        <v>3</v>
      </c>
      <c r="AD865" s="2">
        <f>SUM(G865:AB865)+IF(AC865&gt;=12,20,0)+IF(AC865&gt;=16,40,0)+IF(AC865&gt;=20,75,0)</f>
        <v>142</v>
      </c>
      <c r="AE865" s="2">
        <f>G865+H865+I865+J865+K865+L865+M865+N865+O865+P865+Q865+R865+S865+T865+U865+V865+W865+X865+Y865+Z865+AA865+AB865</f>
        <v>142</v>
      </c>
    </row>
    <row r="866" spans="1:31" s="11" customFormat="1" x14ac:dyDescent="0.25">
      <c r="A866" s="2">
        <v>28</v>
      </c>
      <c r="B866" s="2">
        <v>28</v>
      </c>
      <c r="C866" s="1">
        <v>1970</v>
      </c>
      <c r="D866" s="1" t="s">
        <v>67</v>
      </c>
      <c r="E866" s="1" t="s">
        <v>616</v>
      </c>
      <c r="F866" s="1" t="s">
        <v>17</v>
      </c>
      <c r="G866" s="2"/>
      <c r="H866" s="1">
        <v>57</v>
      </c>
      <c r="I866" s="1"/>
      <c r="J866" s="2"/>
      <c r="K866" s="2"/>
      <c r="L866" s="2"/>
      <c r="M866" s="2"/>
      <c r="N866" s="2"/>
      <c r="O866" s="2">
        <v>42</v>
      </c>
      <c r="P866" s="2"/>
      <c r="Q866" s="2"/>
      <c r="R866" s="2">
        <v>42</v>
      </c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>
        <f>COUNT(G866:AB866)</f>
        <v>3</v>
      </c>
      <c r="AD866" s="2">
        <f>SUM(G866:AB866)+IF(AC866&gt;=12,20,0)+IF(AC866&gt;=16,40,0)+IF(AC866&gt;=20,75,0)</f>
        <v>141</v>
      </c>
      <c r="AE866" s="2">
        <f>G866+H866+I866+J866+K866+L866+M866+N866+O866+P866+Q866+R866+S866+T866+U866+V866+W866+X866+Y866+Z866+AA866+AB866</f>
        <v>141</v>
      </c>
    </row>
    <row r="867" spans="1:31" s="11" customFormat="1" x14ac:dyDescent="0.25">
      <c r="A867" s="2">
        <v>29</v>
      </c>
      <c r="B867" s="2">
        <v>29</v>
      </c>
      <c r="C867" s="2">
        <v>1973</v>
      </c>
      <c r="D867" s="1" t="s">
        <v>67</v>
      </c>
      <c r="E867" s="2" t="s">
        <v>764</v>
      </c>
      <c r="F867" s="2" t="s">
        <v>5</v>
      </c>
      <c r="G867" s="2"/>
      <c r="H867" s="2"/>
      <c r="I867" s="2"/>
      <c r="J867" s="2">
        <v>44</v>
      </c>
      <c r="K867" s="2"/>
      <c r="L867" s="2"/>
      <c r="M867" s="2"/>
      <c r="N867" s="2"/>
      <c r="O867" s="2"/>
      <c r="P867" s="2"/>
      <c r="Q867" s="2">
        <v>47</v>
      </c>
      <c r="R867" s="2">
        <v>45</v>
      </c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>
        <f>COUNT(G867:AB867)</f>
        <v>3</v>
      </c>
      <c r="AD867" s="2">
        <f>SUM(G867:AB867)+IF(AC867&gt;=12,20,0)+IF(AC867&gt;=16,40,0)+IF(AC867&gt;=20,75,0)</f>
        <v>136</v>
      </c>
      <c r="AE867" s="2">
        <f>G867+H867+I867+J867+K867+L867+M867+N867+O867+P867+Q867+R867+S867+T867+U867+V867+W867+X867+Y867+Z867+AA867+AB867</f>
        <v>136</v>
      </c>
    </row>
    <row r="868" spans="1:31" s="11" customFormat="1" x14ac:dyDescent="0.25">
      <c r="A868" s="2">
        <v>30</v>
      </c>
      <c r="B868" s="2">
        <v>30</v>
      </c>
      <c r="C868" s="1">
        <v>1978</v>
      </c>
      <c r="D868" s="1" t="s">
        <v>67</v>
      </c>
      <c r="E868" s="1" t="s">
        <v>618</v>
      </c>
      <c r="F868" s="1" t="s">
        <v>8</v>
      </c>
      <c r="G868" s="2"/>
      <c r="H868" s="1">
        <v>55</v>
      </c>
      <c r="I868" s="1"/>
      <c r="J868" s="2">
        <v>38</v>
      </c>
      <c r="K868" s="2"/>
      <c r="L868" s="2"/>
      <c r="M868" s="2"/>
      <c r="N868" s="2"/>
      <c r="O868" s="2"/>
      <c r="P868" s="2"/>
      <c r="Q868" s="2"/>
      <c r="R868" s="2">
        <v>41</v>
      </c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>
        <f>COUNT(G868:AB868)</f>
        <v>3</v>
      </c>
      <c r="AD868" s="2">
        <f>SUM(G868:AB868)+IF(AC868&gt;=12,20,0)+IF(AC868&gt;=16,40,0)+IF(AC868&gt;=20,75,0)</f>
        <v>134</v>
      </c>
      <c r="AE868" s="2">
        <f>G868+H868+I868+J868+K868+L868+M868+N868+O868+P868+Q868+R868+S868+T868+U868+V868+W868+X868+Y868+Z868+AA868+AB868</f>
        <v>134</v>
      </c>
    </row>
    <row r="869" spans="1:31" s="11" customFormat="1" x14ac:dyDescent="0.25">
      <c r="A869" s="2">
        <v>31</v>
      </c>
      <c r="B869" s="2">
        <v>31</v>
      </c>
      <c r="C869" s="1">
        <v>1971</v>
      </c>
      <c r="D869" s="1" t="s">
        <v>67</v>
      </c>
      <c r="E869" s="1" t="s">
        <v>245</v>
      </c>
      <c r="F869" s="1" t="s">
        <v>226</v>
      </c>
      <c r="G869" s="2">
        <v>49</v>
      </c>
      <c r="H869" s="1">
        <v>80</v>
      </c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>
        <f>COUNT(G869:AB869)</f>
        <v>2</v>
      </c>
      <c r="AD869" s="2">
        <f>SUM(G869:AB869)+IF(AC869&gt;=12,20,0)+IF(AC869&gt;=16,40,0)+IF(AC869&gt;=20,75,0)</f>
        <v>129</v>
      </c>
      <c r="AE869" s="2">
        <f>G869+H869+I869+J869+K869+L869+M869+N869+O869+P869+Q869+R869+S869+T869+U869+V869+W869+X869+Y869+Z869+AA869+AB869</f>
        <v>129</v>
      </c>
    </row>
    <row r="870" spans="1:31" s="11" customFormat="1" x14ac:dyDescent="0.25">
      <c r="A870" s="2">
        <v>32</v>
      </c>
      <c r="B870" s="2">
        <v>56</v>
      </c>
      <c r="C870" s="1">
        <v>1973</v>
      </c>
      <c r="D870" s="1" t="s">
        <v>67</v>
      </c>
      <c r="E870" s="1" t="s">
        <v>246</v>
      </c>
      <c r="F870" s="1" t="s">
        <v>36</v>
      </c>
      <c r="G870" s="2">
        <v>48</v>
      </c>
      <c r="H870" s="1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>
        <v>75</v>
      </c>
      <c r="T870" s="2"/>
      <c r="U870" s="2"/>
      <c r="V870" s="2"/>
      <c r="W870" s="2"/>
      <c r="X870" s="2"/>
      <c r="Y870" s="2"/>
      <c r="Z870" s="2"/>
      <c r="AA870" s="2"/>
      <c r="AB870" s="2"/>
      <c r="AC870" s="2">
        <f>COUNT(G870:AB870)</f>
        <v>2</v>
      </c>
      <c r="AD870" s="2">
        <f>SUM(G870:AB870)+IF(AC870&gt;=12,20,0)+IF(AC870&gt;=16,40,0)+IF(AC870&gt;=20,75,0)</f>
        <v>123</v>
      </c>
      <c r="AE870" s="2">
        <f>G870+H870+I870+J870+K870+L870+M870+N870+O870+P870+Q870+R870+S870+T870+U870+V870+W870+X870+Y870+Z870+AA870+AB870</f>
        <v>123</v>
      </c>
    </row>
    <row r="871" spans="1:31" s="11" customFormat="1" x14ac:dyDescent="0.25">
      <c r="A871" s="2">
        <v>33</v>
      </c>
      <c r="B871" s="2">
        <v>32</v>
      </c>
      <c r="C871" s="1">
        <v>1972</v>
      </c>
      <c r="D871" s="1" t="s">
        <v>67</v>
      </c>
      <c r="E871" s="1" t="s">
        <v>610</v>
      </c>
      <c r="F871" s="1" t="s">
        <v>519</v>
      </c>
      <c r="G871" s="2"/>
      <c r="H871" s="1">
        <v>63</v>
      </c>
      <c r="I871" s="1"/>
      <c r="J871" s="2"/>
      <c r="K871" s="2"/>
      <c r="L871" s="2"/>
      <c r="M871" s="2"/>
      <c r="N871" s="2"/>
      <c r="O871" s="2"/>
      <c r="P871" s="2"/>
      <c r="Q871" s="2"/>
      <c r="R871" s="2">
        <v>56</v>
      </c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>
        <f>COUNT(G871:AB871)</f>
        <v>2</v>
      </c>
      <c r="AD871" s="2">
        <f>SUM(G871:AB871)+IF(AC871&gt;=12,20,0)+IF(AC871&gt;=16,40,0)+IF(AC871&gt;=20,75,0)</f>
        <v>119</v>
      </c>
      <c r="AE871" s="2">
        <f>G871+H871+I871+J871+K871+L871+M871+N871+O871+P871+Q871+R871+S871+T871+U871+V871+W871+X871+Y871+Z871+AA871+AB871</f>
        <v>119</v>
      </c>
    </row>
    <row r="872" spans="1:31" s="11" customFormat="1" x14ac:dyDescent="0.25">
      <c r="A872" s="2">
        <v>34</v>
      </c>
      <c r="B872" s="2">
        <v>33</v>
      </c>
      <c r="C872" s="1">
        <v>1970</v>
      </c>
      <c r="D872" s="1" t="s">
        <v>67</v>
      </c>
      <c r="E872" s="1" t="s">
        <v>691</v>
      </c>
      <c r="F872" s="1" t="s">
        <v>28</v>
      </c>
      <c r="G872" s="2"/>
      <c r="H872" s="1"/>
      <c r="I872" s="1">
        <v>38</v>
      </c>
      <c r="J872" s="2">
        <v>36</v>
      </c>
      <c r="K872" s="2">
        <v>41</v>
      </c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>
        <f>COUNT(G872:AB872)</f>
        <v>3</v>
      </c>
      <c r="AD872" s="2">
        <f>SUM(G872:AB872)+IF(AC872&gt;=12,20,0)+IF(AC872&gt;=16,40,0)+IF(AC872&gt;=20,75,0)</f>
        <v>115</v>
      </c>
      <c r="AE872" s="2">
        <f>G872+H872+I872+J872+K872+L872+M872+N872+O872+P872+Q872+R872+S872+T872+U872+V872+W872+X872+Y872+Z872+AA872+AB872</f>
        <v>115</v>
      </c>
    </row>
    <row r="873" spans="1:31" s="11" customFormat="1" x14ac:dyDescent="0.25">
      <c r="A873" s="2">
        <v>35</v>
      </c>
      <c r="B873" s="2">
        <v>34</v>
      </c>
      <c r="C873" s="1">
        <v>1972</v>
      </c>
      <c r="D873" s="1" t="s">
        <v>67</v>
      </c>
      <c r="E873" s="1" t="s">
        <v>339</v>
      </c>
      <c r="F873" s="1" t="s">
        <v>28</v>
      </c>
      <c r="G873" s="2">
        <v>28</v>
      </c>
      <c r="H873" s="1"/>
      <c r="I873" s="1">
        <v>37</v>
      </c>
      <c r="J873" s="2"/>
      <c r="K873" s="2">
        <v>40</v>
      </c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>
        <f>COUNT(G873:AB873)</f>
        <v>3</v>
      </c>
      <c r="AD873" s="2">
        <f>SUM(G873:AB873)+IF(AC873&gt;=12,20,0)+IF(AC873&gt;=16,40,0)+IF(AC873&gt;=20,75,0)</f>
        <v>105</v>
      </c>
      <c r="AE873" s="2">
        <f>G873+H873+I873+J873+K873+L873+M873+N873+O873+P873+Q873+R873+S873+T873+U873+V873+W873+X873+Y873+Z873+AA873+AB873</f>
        <v>105</v>
      </c>
    </row>
    <row r="874" spans="1:31" s="11" customFormat="1" x14ac:dyDescent="0.25">
      <c r="A874" s="2">
        <v>36</v>
      </c>
      <c r="B874" s="2">
        <v>35</v>
      </c>
      <c r="C874" s="1">
        <v>1974</v>
      </c>
      <c r="D874" s="1" t="s">
        <v>67</v>
      </c>
      <c r="E874" s="1" t="s">
        <v>960</v>
      </c>
      <c r="F874" s="1" t="s">
        <v>519</v>
      </c>
      <c r="G874" s="2"/>
      <c r="H874" s="1"/>
      <c r="I874" s="1"/>
      <c r="J874" s="2"/>
      <c r="K874" s="2"/>
      <c r="L874" s="2"/>
      <c r="M874" s="2"/>
      <c r="N874" s="2"/>
      <c r="O874" s="2"/>
      <c r="P874" s="2">
        <v>53</v>
      </c>
      <c r="Q874" s="2">
        <v>51</v>
      </c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>
        <f>COUNT(G874:AB874)</f>
        <v>2</v>
      </c>
      <c r="AD874" s="2">
        <f>SUM(G874:AB874)+IF(AC874&gt;=12,20,0)+IF(AC874&gt;=16,40,0)+IF(AC874&gt;=20,75,0)</f>
        <v>104</v>
      </c>
      <c r="AE874" s="2">
        <f>G874+H874+I874+J874+K874+L874+M874+N874+O874+P874+Q874+R874+S874+T874+U874+V874+W874+X874+Y874+Z874+AA874+AB874</f>
        <v>104</v>
      </c>
    </row>
    <row r="875" spans="1:31" s="11" customFormat="1" x14ac:dyDescent="0.25">
      <c r="A875" s="2">
        <v>37</v>
      </c>
      <c r="B875" s="2">
        <v>36</v>
      </c>
      <c r="C875" s="1">
        <v>1973</v>
      </c>
      <c r="D875" s="1" t="s">
        <v>67</v>
      </c>
      <c r="E875" s="1" t="s">
        <v>1061</v>
      </c>
      <c r="F875" s="1" t="s">
        <v>19</v>
      </c>
      <c r="G875" s="2"/>
      <c r="H875" s="1"/>
      <c r="I875" s="1"/>
      <c r="J875" s="2"/>
      <c r="K875" s="2"/>
      <c r="L875" s="2"/>
      <c r="M875" s="2"/>
      <c r="N875" s="2"/>
      <c r="O875" s="2"/>
      <c r="P875" s="2"/>
      <c r="Q875" s="2">
        <v>53</v>
      </c>
      <c r="R875" s="2">
        <v>50</v>
      </c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>
        <f>COUNT(G875:AB875)</f>
        <v>2</v>
      </c>
      <c r="AD875" s="2">
        <f>SUM(G875:AB875)+IF(AC875&gt;=12,20,0)+IF(AC875&gt;=16,40,0)+IF(AC875&gt;=20,75,0)</f>
        <v>103</v>
      </c>
      <c r="AE875" s="2">
        <f>G875+H875+I875+J875+K875+L875+M875+N875+O875+P875+Q875+R875+S875+T875+U875+V875+W875+X875+Y875+Z875+AA875+AB875</f>
        <v>103</v>
      </c>
    </row>
    <row r="876" spans="1:31" s="11" customFormat="1" x14ac:dyDescent="0.25">
      <c r="A876" s="2">
        <v>38</v>
      </c>
      <c r="B876" s="2">
        <v>61</v>
      </c>
      <c r="C876" s="1">
        <v>1975</v>
      </c>
      <c r="D876" s="1" t="s">
        <v>67</v>
      </c>
      <c r="E876" s="1" t="s">
        <v>959</v>
      </c>
      <c r="F876" s="1" t="s">
        <v>36</v>
      </c>
      <c r="G876" s="2"/>
      <c r="H876" s="1"/>
      <c r="I876" s="1"/>
      <c r="J876" s="2"/>
      <c r="K876" s="2"/>
      <c r="L876" s="2"/>
      <c r="M876" s="2"/>
      <c r="N876" s="2"/>
      <c r="O876" s="2"/>
      <c r="P876" s="2">
        <v>44</v>
      </c>
      <c r="Q876" s="2"/>
      <c r="R876" s="2"/>
      <c r="S876" s="2">
        <v>55</v>
      </c>
      <c r="T876" s="2"/>
      <c r="U876" s="2"/>
      <c r="V876" s="2"/>
      <c r="W876" s="2"/>
      <c r="X876" s="2"/>
      <c r="Y876" s="2"/>
      <c r="Z876" s="2"/>
      <c r="AA876" s="2"/>
      <c r="AB876" s="2"/>
      <c r="AC876" s="2">
        <f>COUNT(G876:AB876)</f>
        <v>2</v>
      </c>
      <c r="AD876" s="2">
        <f>SUM(G876:AB876)+IF(AC876&gt;=12,20,0)+IF(AC876&gt;=16,40,0)+IF(AC876&gt;=20,75,0)</f>
        <v>99</v>
      </c>
      <c r="AE876" s="2">
        <f>G876+H876+I876+J876+K876+L876+M876+N876+O876+P876+Q876+R876+S876+T876+U876+V876+W876+X876+Y876+Z876+AA876+AB876</f>
        <v>99</v>
      </c>
    </row>
    <row r="877" spans="1:31" s="11" customFormat="1" x14ac:dyDescent="0.25">
      <c r="A877" s="2">
        <v>39</v>
      </c>
      <c r="B877" s="2">
        <v>37</v>
      </c>
      <c r="C877" s="1">
        <v>1974</v>
      </c>
      <c r="D877" s="1" t="s">
        <v>67</v>
      </c>
      <c r="E877" s="1" t="s">
        <v>1062</v>
      </c>
      <c r="F877" s="1" t="s">
        <v>994</v>
      </c>
      <c r="G877" s="2"/>
      <c r="H877" s="1"/>
      <c r="I877" s="1"/>
      <c r="J877" s="2"/>
      <c r="K877" s="2"/>
      <c r="L877" s="2"/>
      <c r="M877" s="2"/>
      <c r="N877" s="2"/>
      <c r="O877" s="2"/>
      <c r="P877" s="2"/>
      <c r="Q877" s="2">
        <v>50</v>
      </c>
      <c r="R877" s="2">
        <v>49</v>
      </c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>
        <f>COUNT(G877:AB877)</f>
        <v>2</v>
      </c>
      <c r="AD877" s="2">
        <f>SUM(G877:AB877)+IF(AC877&gt;=12,20,0)+IF(AC877&gt;=16,40,0)+IF(AC877&gt;=20,75,0)</f>
        <v>99</v>
      </c>
      <c r="AE877" s="2">
        <f>G877+H877+I877+J877+K877+L877+M877+N877+O877+P877+Q877+R877+S877+T877+U877+V877+W877+X877+Y877+Z877+AA877+AB877</f>
        <v>99</v>
      </c>
    </row>
    <row r="878" spans="1:31" s="11" customFormat="1" x14ac:dyDescent="0.25">
      <c r="A878" s="2">
        <v>40</v>
      </c>
      <c r="B878" s="2">
        <v>38</v>
      </c>
      <c r="C878" s="1">
        <v>1979</v>
      </c>
      <c r="D878" s="1" t="s">
        <v>67</v>
      </c>
      <c r="E878" s="1" t="s">
        <v>684</v>
      </c>
      <c r="F878" s="1" t="s">
        <v>8</v>
      </c>
      <c r="G878" s="2"/>
      <c r="H878" s="1"/>
      <c r="I878" s="1">
        <v>49</v>
      </c>
      <c r="J878" s="2"/>
      <c r="K878" s="2"/>
      <c r="L878" s="2"/>
      <c r="M878" s="2"/>
      <c r="N878" s="2"/>
      <c r="O878" s="2">
        <v>49</v>
      </c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>
        <f>COUNT(G878:AB878)</f>
        <v>2</v>
      </c>
      <c r="AD878" s="2">
        <f>SUM(G878:AB878)+IF(AC878&gt;=12,20,0)+IF(AC878&gt;=16,40,0)+IF(AC878&gt;=20,75,0)</f>
        <v>98</v>
      </c>
      <c r="AE878" s="2">
        <f>G878+H878+I878+J878+K878+L878+M878+N878+O878+P878+Q878+R878+S878+T878+U878+V878+W878+X878+Y878+Z878+AA878+AB878</f>
        <v>98</v>
      </c>
    </row>
    <row r="879" spans="1:31" s="11" customFormat="1" x14ac:dyDescent="0.25">
      <c r="A879" s="2">
        <v>41</v>
      </c>
      <c r="B879" s="2">
        <v>39</v>
      </c>
      <c r="C879" s="1">
        <v>1975</v>
      </c>
      <c r="D879" s="1" t="s">
        <v>67</v>
      </c>
      <c r="E879" s="1" t="s">
        <v>842</v>
      </c>
      <c r="F879" s="1" t="s">
        <v>563</v>
      </c>
      <c r="G879" s="2"/>
      <c r="H879" s="1"/>
      <c r="I879" s="1"/>
      <c r="J879" s="2"/>
      <c r="K879" s="2"/>
      <c r="L879" s="2"/>
      <c r="M879" s="2">
        <v>48</v>
      </c>
      <c r="N879" s="2"/>
      <c r="O879" s="2">
        <v>46</v>
      </c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>
        <f>COUNT(G879:AB879)</f>
        <v>2</v>
      </c>
      <c r="AD879" s="2">
        <f>SUM(G879:AB879)+IF(AC879&gt;=12,20,0)+IF(AC879&gt;=16,40,0)+IF(AC879&gt;=20,75,0)</f>
        <v>94</v>
      </c>
      <c r="AE879" s="2">
        <f>G879+H879+I879+J879+K879+L879+M879+N879+O879+P879+Q879+R879+S879+T879+U879+V879+W879+X879+Y879+Z879+AA879+AB879</f>
        <v>94</v>
      </c>
    </row>
    <row r="880" spans="1:31" s="11" customFormat="1" x14ac:dyDescent="0.25">
      <c r="A880" s="2">
        <v>42</v>
      </c>
      <c r="B880" s="2">
        <v>40</v>
      </c>
      <c r="C880" s="1">
        <v>1976</v>
      </c>
      <c r="D880" s="1" t="s">
        <v>67</v>
      </c>
      <c r="E880" s="1" t="s">
        <v>844</v>
      </c>
      <c r="F880" s="1" t="s">
        <v>348</v>
      </c>
      <c r="G880" s="2"/>
      <c r="H880" s="1"/>
      <c r="I880" s="1"/>
      <c r="J880" s="2"/>
      <c r="K880" s="2"/>
      <c r="L880" s="2"/>
      <c r="M880" s="2">
        <v>44</v>
      </c>
      <c r="N880" s="2"/>
      <c r="O880" s="2"/>
      <c r="P880" s="2"/>
      <c r="Q880" s="2"/>
      <c r="R880" s="2">
        <v>47</v>
      </c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>
        <f>COUNT(G880:AB880)</f>
        <v>2</v>
      </c>
      <c r="AD880" s="2">
        <f>SUM(G880:AB880)+IF(AC880&gt;=12,20,0)+IF(AC880&gt;=16,40,0)+IF(AC880&gt;=20,75,0)</f>
        <v>91</v>
      </c>
      <c r="AE880" s="2">
        <f>G880+H880+I880+J880+K880+L880+M880+N880+O880+P880+Q880+R880+S880+T880+U880+V880+W880+X880+Y880+Z880+AA880+AB880</f>
        <v>91</v>
      </c>
    </row>
    <row r="881" spans="1:31" s="11" customFormat="1" x14ac:dyDescent="0.25">
      <c r="A881" s="2">
        <v>43</v>
      </c>
      <c r="B881" s="2">
        <v>41</v>
      </c>
      <c r="C881" s="2">
        <v>1970</v>
      </c>
      <c r="D881" s="1" t="s">
        <v>67</v>
      </c>
      <c r="E881" s="2" t="s">
        <v>1112</v>
      </c>
      <c r="F881" s="2" t="s">
        <v>85</v>
      </c>
      <c r="G881" s="2"/>
      <c r="H881" s="2"/>
      <c r="I881" s="2"/>
      <c r="J881" s="2"/>
      <c r="K881" s="2"/>
      <c r="L881" s="2"/>
      <c r="M881" s="2"/>
      <c r="N881" s="2">
        <v>38</v>
      </c>
      <c r="O881" s="2"/>
      <c r="P881" s="2"/>
      <c r="Q881" s="2"/>
      <c r="R881" s="2">
        <v>40</v>
      </c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>
        <f>COUNT(G881:AB881)</f>
        <v>2</v>
      </c>
      <c r="AD881" s="2">
        <f>SUM(G881:AB881)+IF(AC881&gt;=12,20,0)+IF(AC881&gt;=16,40,0)+IF(AC881&gt;=20,75,0)</f>
        <v>78</v>
      </c>
      <c r="AE881" s="2">
        <f>G881+H881+I881+J881+K881+L881+M881+N881+O881+P881+Q881+R881+S881+T881+U881+V881+W881+X881+Y881+Z881+AA881+AB881</f>
        <v>78</v>
      </c>
    </row>
    <row r="882" spans="1:31" s="11" customFormat="1" x14ac:dyDescent="0.25">
      <c r="A882" s="2">
        <v>44</v>
      </c>
      <c r="B882" s="2">
        <v>42</v>
      </c>
      <c r="C882" s="2">
        <v>1976</v>
      </c>
      <c r="D882" s="1" t="s">
        <v>67</v>
      </c>
      <c r="E882" s="2" t="s">
        <v>768</v>
      </c>
      <c r="F882" s="2" t="s">
        <v>17</v>
      </c>
      <c r="G882" s="2"/>
      <c r="H882" s="2"/>
      <c r="I882" s="2"/>
      <c r="J882" s="2">
        <v>35</v>
      </c>
      <c r="K882" s="2"/>
      <c r="L882" s="2"/>
      <c r="M882" s="2"/>
      <c r="N882" s="2">
        <v>40</v>
      </c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>
        <f>COUNT(G882:AB882)</f>
        <v>2</v>
      </c>
      <c r="AD882" s="2">
        <f>SUM(G882:AB882)+IF(AC882&gt;=12,20,0)+IF(AC882&gt;=16,40,0)+IF(AC882&gt;=20,75,0)</f>
        <v>75</v>
      </c>
      <c r="AE882" s="2">
        <f>G882+H882+I882+J882+K882+L882+M882+N882+O882+P882+Q882+R882+S882+T882+U882+V882+W882+X882+Y882+Z882+AA882+AB882</f>
        <v>75</v>
      </c>
    </row>
    <row r="883" spans="1:31" s="11" customFormat="1" x14ac:dyDescent="0.25">
      <c r="A883" s="2">
        <v>45</v>
      </c>
      <c r="B883" s="2">
        <v>43</v>
      </c>
      <c r="C883" s="1">
        <v>1973</v>
      </c>
      <c r="D883" s="1" t="s">
        <v>67</v>
      </c>
      <c r="E883" s="1" t="s">
        <v>958</v>
      </c>
      <c r="F883" s="1" t="s">
        <v>441</v>
      </c>
      <c r="G883" s="2"/>
      <c r="H883" s="1"/>
      <c r="I883" s="1"/>
      <c r="J883" s="2"/>
      <c r="K883" s="2"/>
      <c r="L883" s="2"/>
      <c r="M883" s="2"/>
      <c r="N883" s="2"/>
      <c r="O883" s="2"/>
      <c r="P883" s="2">
        <v>70</v>
      </c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>
        <f>COUNT(G883:AB883)</f>
        <v>1</v>
      </c>
      <c r="AD883" s="2">
        <f>SUM(G883:AB883)+IF(AC883&gt;=12,20,0)+IF(AC883&gt;=16,40,0)+IF(AC883&gt;=20,75,0)</f>
        <v>70</v>
      </c>
      <c r="AE883" s="2">
        <f>G883+H883+I883+J883+K883+L883+M883+N883+O883+P883+Q883+R883+S883+T883+U883+V883+W883+X883+Y883+Z883+AA883+AB883</f>
        <v>70</v>
      </c>
    </row>
    <row r="884" spans="1:31" s="11" customFormat="1" x14ac:dyDescent="0.25">
      <c r="A884" s="2">
        <v>46</v>
      </c>
      <c r="B884" s="2">
        <v>44</v>
      </c>
      <c r="C884" s="1">
        <v>1974</v>
      </c>
      <c r="D884" s="1" t="s">
        <v>67</v>
      </c>
      <c r="E884" s="1" t="s">
        <v>692</v>
      </c>
      <c r="F884" s="1" t="s">
        <v>441</v>
      </c>
      <c r="G884" s="2"/>
      <c r="H884" s="1"/>
      <c r="I884" s="1">
        <v>35</v>
      </c>
      <c r="J884" s="2">
        <v>34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>
        <f>COUNT(G884:AB884)</f>
        <v>2</v>
      </c>
      <c r="AD884" s="2">
        <f>SUM(G884:AB884)+IF(AC884&gt;=12,20,0)+IF(AC884&gt;=16,40,0)+IF(AC884&gt;=20,75,0)</f>
        <v>69</v>
      </c>
      <c r="AE884" s="2">
        <f>G884+H884+I884+J884+K884+L884+M884+N884+O884+P884+Q884+R884+S884+T884+U884+V884+W884+X884+Y884+Z884+AA884+AB884</f>
        <v>69</v>
      </c>
    </row>
    <row r="885" spans="1:31" s="11" customFormat="1" x14ac:dyDescent="0.25">
      <c r="A885" s="2">
        <v>47</v>
      </c>
      <c r="B885" s="2">
        <v>45</v>
      </c>
      <c r="C885" s="2">
        <v>1978</v>
      </c>
      <c r="D885" s="1" t="s">
        <v>67</v>
      </c>
      <c r="E885" s="2" t="s">
        <v>917</v>
      </c>
      <c r="F885" s="2" t="s">
        <v>918</v>
      </c>
      <c r="G885" s="2"/>
      <c r="H885" s="2"/>
      <c r="I885" s="2"/>
      <c r="J885" s="2"/>
      <c r="K885" s="2"/>
      <c r="L885" s="2"/>
      <c r="M885" s="2"/>
      <c r="N885" s="2"/>
      <c r="O885" s="2">
        <v>65</v>
      </c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>
        <f>COUNT(G885:AB885)</f>
        <v>1</v>
      </c>
      <c r="AD885" s="2">
        <f>SUM(G885:AB885)+IF(AC885&gt;=12,20,0)+IF(AC885&gt;=16,40,0)+IF(AC885&gt;=20,75,0)</f>
        <v>65</v>
      </c>
      <c r="AE885" s="2">
        <f>G885+H885+I885+J885+K885+L885+M885+N885+O885+P885+Q885+R885+S885+T885+U885+V885+W885+X885+Y885+Z885+AA885+AB885</f>
        <v>65</v>
      </c>
    </row>
    <row r="886" spans="1:31" s="11" customFormat="1" x14ac:dyDescent="0.25">
      <c r="A886" s="2">
        <v>48</v>
      </c>
      <c r="B886" s="2">
        <v>46</v>
      </c>
      <c r="C886" s="1">
        <v>1977</v>
      </c>
      <c r="D886" s="1" t="s">
        <v>67</v>
      </c>
      <c r="E886" s="1" t="s">
        <v>609</v>
      </c>
      <c r="F886" s="2" t="s">
        <v>57</v>
      </c>
      <c r="G886" s="2"/>
      <c r="H886" s="1">
        <v>64</v>
      </c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>
        <f>COUNT(G886:AB886)</f>
        <v>1</v>
      </c>
      <c r="AD886" s="2">
        <f>SUM(G886:AB886)+IF(AC886&gt;=12,20,0)+IF(AC886&gt;=16,40,0)+IF(AC886&gt;=20,75,0)</f>
        <v>64</v>
      </c>
      <c r="AE886" s="2">
        <f>G886+H886+I886+J886+K886+L886+M886+N886+O886+P886+Q886+R886+S886+T886+U886+V886+W886+X886+Y886+Z886+AA886+AB886</f>
        <v>64</v>
      </c>
    </row>
    <row r="887" spans="1:31" s="11" customFormat="1" x14ac:dyDescent="0.25">
      <c r="A887" s="2">
        <v>49</v>
      </c>
      <c r="B887" s="2">
        <v>47</v>
      </c>
      <c r="C887" s="1">
        <v>1974</v>
      </c>
      <c r="D887" s="1" t="s">
        <v>67</v>
      </c>
      <c r="E887" s="1" t="s">
        <v>108</v>
      </c>
      <c r="F887" s="2" t="s">
        <v>140</v>
      </c>
      <c r="G887" s="2">
        <v>60</v>
      </c>
      <c r="H887" s="1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>
        <f>COUNT(G887:AB887)</f>
        <v>1</v>
      </c>
      <c r="AD887" s="2">
        <f>SUM(G887:AB887)+IF(AC887&gt;=12,20,0)+IF(AC887&gt;=16,40,0)+IF(AC887&gt;=20,75,0)</f>
        <v>60</v>
      </c>
      <c r="AE887" s="2">
        <f>G887+H887+I887+J887+K887+L887+M887+N887+O887+P887+Q887+R887+S887+T887+U887+V887+W887+X887+Y887+Z887+AA887+AB887</f>
        <v>60</v>
      </c>
    </row>
    <row r="888" spans="1:31" s="11" customFormat="1" x14ac:dyDescent="0.25">
      <c r="A888" s="2">
        <v>50</v>
      </c>
      <c r="B888" s="2">
        <v>48</v>
      </c>
      <c r="C888" s="1">
        <v>1971</v>
      </c>
      <c r="D888" s="1" t="s">
        <v>67</v>
      </c>
      <c r="E888" s="1" t="s">
        <v>614</v>
      </c>
      <c r="F888" s="1" t="s">
        <v>519</v>
      </c>
      <c r="G888" s="2"/>
      <c r="H888" s="1">
        <v>60</v>
      </c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>
        <f>COUNT(G888:AB888)</f>
        <v>1</v>
      </c>
      <c r="AD888" s="2">
        <f>SUM(G888:AB888)+IF(AC888&gt;=12,20,0)+IF(AC888&gt;=16,40,0)+IF(AC888&gt;=20,75,0)</f>
        <v>60</v>
      </c>
      <c r="AE888" s="2">
        <f>G888+H888+I888+J888+K888+L888+M888+N888+O888+P888+Q888+R888+S888+T888+U888+V888+W888+X888+Y888+Z888+AA888+AB888</f>
        <v>60</v>
      </c>
    </row>
    <row r="889" spans="1:31" s="11" customFormat="1" x14ac:dyDescent="0.25">
      <c r="A889" s="2">
        <v>51</v>
      </c>
      <c r="B889" s="2">
        <v>49</v>
      </c>
      <c r="C889" s="1">
        <v>1974</v>
      </c>
      <c r="D889" s="1" t="s">
        <v>67</v>
      </c>
      <c r="E889" s="1" t="s">
        <v>961</v>
      </c>
      <c r="F889" s="1" t="s">
        <v>11</v>
      </c>
      <c r="G889" s="2"/>
      <c r="H889" s="1"/>
      <c r="I889" s="1"/>
      <c r="J889" s="2"/>
      <c r="K889" s="2"/>
      <c r="L889" s="2"/>
      <c r="M889" s="2"/>
      <c r="N889" s="2"/>
      <c r="O889" s="2"/>
      <c r="P889" s="2">
        <v>59</v>
      </c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>
        <f>COUNT(G889:AB889)</f>
        <v>1</v>
      </c>
      <c r="AD889" s="2">
        <f>SUM(G889:AB889)+IF(AC889&gt;=12,20,0)+IF(AC889&gt;=16,40,0)+IF(AC889&gt;=20,75,0)</f>
        <v>59</v>
      </c>
      <c r="AE889" s="2">
        <f>G889+H889+I889+J889+K889+L889+M889+N889+O889+P889+Q889+R889+S889+T889+U889+V889+W889+X889+Y889+Z889+AA889+AB889</f>
        <v>59</v>
      </c>
    </row>
    <row r="890" spans="1:31" s="11" customFormat="1" x14ac:dyDescent="0.25">
      <c r="A890" s="2">
        <v>52</v>
      </c>
      <c r="B890" s="2">
        <v>50</v>
      </c>
      <c r="C890" s="1">
        <v>1973</v>
      </c>
      <c r="D890" s="1" t="s">
        <v>67</v>
      </c>
      <c r="E890" s="1" t="s">
        <v>615</v>
      </c>
      <c r="F890" s="1" t="s">
        <v>31</v>
      </c>
      <c r="G890" s="2"/>
      <c r="H890" s="1">
        <v>58</v>
      </c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>
        <f>COUNT(G890:AB890)</f>
        <v>1</v>
      </c>
      <c r="AD890" s="2">
        <f>SUM(G890:AB890)+IF(AC890&gt;=12,20,0)+IF(AC890&gt;=16,40,0)+IF(AC890&gt;=20,75,0)</f>
        <v>58</v>
      </c>
      <c r="AE890" s="2">
        <f>G890+H890+I890+J890+K890+L890+M890+N890+O890+P890+Q890+R890+S890+T890+U890+V890+W890+X890+Y890+Z890+AA890+AB890</f>
        <v>58</v>
      </c>
    </row>
    <row r="891" spans="1:31" s="11" customFormat="1" x14ac:dyDescent="0.25">
      <c r="A891" s="2">
        <v>53</v>
      </c>
      <c r="B891" s="2"/>
      <c r="C891" s="1">
        <v>1977</v>
      </c>
      <c r="D891" s="1" t="s">
        <v>67</v>
      </c>
      <c r="E891" s="1" t="s">
        <v>1149</v>
      </c>
      <c r="F891" s="1" t="s">
        <v>345</v>
      </c>
      <c r="G891" s="2"/>
      <c r="H891" s="1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>
        <v>57</v>
      </c>
      <c r="T891" s="2"/>
      <c r="U891" s="2"/>
      <c r="V891" s="2"/>
      <c r="W891" s="2"/>
      <c r="X891" s="2"/>
      <c r="Y891" s="2"/>
      <c r="Z891" s="2"/>
      <c r="AA891" s="2"/>
      <c r="AB891" s="2"/>
      <c r="AC891" s="2">
        <f>COUNT(G891:AB891)</f>
        <v>1</v>
      </c>
      <c r="AD891" s="2">
        <f>SUM(G891:AB891)+IF(AC891&gt;=12,20,0)+IF(AC891&gt;=16,40,0)+IF(AC891&gt;=20,75,0)</f>
        <v>57</v>
      </c>
      <c r="AE891" s="2">
        <f>G891+H891+I891+J891+K891+L891+M891+N891+O891+P891+Q891+R891+S891+T891+U891+V891+W891+X891+Y891+Z891+AA891+AB891</f>
        <v>57</v>
      </c>
    </row>
    <row r="892" spans="1:31" s="11" customFormat="1" x14ac:dyDescent="0.25">
      <c r="A892" s="2">
        <v>54</v>
      </c>
      <c r="B892" s="2">
        <v>51</v>
      </c>
      <c r="C892" s="1">
        <v>1973</v>
      </c>
      <c r="D892" s="1" t="s">
        <v>67</v>
      </c>
      <c r="E892" s="1" t="s">
        <v>1113</v>
      </c>
      <c r="F892" s="1" t="s">
        <v>8</v>
      </c>
      <c r="G892" s="2"/>
      <c r="H892" s="1"/>
      <c r="I892" s="1"/>
      <c r="J892" s="2"/>
      <c r="K892" s="2"/>
      <c r="L892" s="2"/>
      <c r="M892" s="2"/>
      <c r="N892" s="2"/>
      <c r="O892" s="2"/>
      <c r="P892" s="2"/>
      <c r="Q892" s="2"/>
      <c r="R892" s="2">
        <v>57</v>
      </c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>
        <f>COUNT(G892:AB892)</f>
        <v>1</v>
      </c>
      <c r="AD892" s="2">
        <f>SUM(G892:AB892)+IF(AC892&gt;=12,20,0)+IF(AC892&gt;=16,40,0)+IF(AC892&gt;=20,75,0)</f>
        <v>57</v>
      </c>
      <c r="AE892" s="2">
        <f>G892+H892+I892+J892+K892+L892+M892+N892+O892+P892+Q892+R892+S892+T892+U892+V892+W892+X892+Y892+Z892+AA892+AB892</f>
        <v>57</v>
      </c>
    </row>
    <row r="893" spans="1:31" s="11" customFormat="1" x14ac:dyDescent="0.25">
      <c r="A893" s="2">
        <v>55</v>
      </c>
      <c r="B893" s="2">
        <v>52</v>
      </c>
      <c r="C893" s="1">
        <v>1972</v>
      </c>
      <c r="D893" s="1" t="s">
        <v>67</v>
      </c>
      <c r="E893" s="1" t="s">
        <v>617</v>
      </c>
      <c r="F893" s="1" t="s">
        <v>519</v>
      </c>
      <c r="G893" s="2"/>
      <c r="H893" s="1">
        <v>56</v>
      </c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>
        <f>COUNT(G893:AB893)</f>
        <v>1</v>
      </c>
      <c r="AD893" s="2">
        <f>SUM(G893:AB893)+IF(AC893&gt;=12,20,0)+IF(AC893&gt;=16,40,0)+IF(AC893&gt;=20,75,0)</f>
        <v>56</v>
      </c>
      <c r="AE893" s="2">
        <f>G893+H893+I893+J893+K893+L893+M893+N893+O893+P893+Q893+R893+S893+T893+U893+V893+W893+X893+Y893+Z893+AA893+AB893</f>
        <v>56</v>
      </c>
    </row>
    <row r="894" spans="1:31" s="11" customFormat="1" x14ac:dyDescent="0.25">
      <c r="A894" s="2">
        <v>56</v>
      </c>
      <c r="B894" s="2">
        <v>53</v>
      </c>
      <c r="C894" s="1">
        <v>1976</v>
      </c>
      <c r="D894" s="1" t="s">
        <v>67</v>
      </c>
      <c r="E894" s="1" t="s">
        <v>619</v>
      </c>
      <c r="F894" s="1" t="s">
        <v>31</v>
      </c>
      <c r="G894" s="2"/>
      <c r="H894" s="1">
        <v>54</v>
      </c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>
        <f>COUNT(G894:AB894)</f>
        <v>1</v>
      </c>
      <c r="AD894" s="2">
        <f>SUM(G894:AB894)+IF(AC894&gt;=12,20,0)+IF(AC894&gt;=16,40,0)+IF(AC894&gt;=20,75,0)</f>
        <v>54</v>
      </c>
      <c r="AE894" s="2">
        <f>G894+H894+I894+J894+K894+L894+M894+N894+O894+P894+Q894+R894+S894+T894+U894+V894+W894+X894+Y894+Z894+AA894+AB894</f>
        <v>54</v>
      </c>
    </row>
    <row r="895" spans="1:31" s="11" customFormat="1" x14ac:dyDescent="0.25">
      <c r="A895" s="2">
        <v>57</v>
      </c>
      <c r="B895" s="2">
        <v>54</v>
      </c>
      <c r="C895" s="1">
        <v>1974</v>
      </c>
      <c r="D895" s="1" t="s">
        <v>67</v>
      </c>
      <c r="E895" s="1" t="s">
        <v>620</v>
      </c>
      <c r="F895" s="1" t="s">
        <v>31</v>
      </c>
      <c r="G895" s="2"/>
      <c r="H895" s="1">
        <v>53</v>
      </c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>
        <f>COUNT(G895:AB895)</f>
        <v>1</v>
      </c>
      <c r="AD895" s="2">
        <f>SUM(G895:AB895)+IF(AC895&gt;=12,20,0)+IF(AC895&gt;=16,40,0)+IF(AC895&gt;=20,75,0)</f>
        <v>53</v>
      </c>
      <c r="AE895" s="2">
        <f>G895+H895+I895+J895+K895+L895+M895+N895+O895+P895+Q895+R895+S895+T895+U895+V895+W895+X895+Y895+Z895+AA895+AB895</f>
        <v>53</v>
      </c>
    </row>
    <row r="896" spans="1:31" s="11" customFormat="1" x14ac:dyDescent="0.25">
      <c r="A896" s="2">
        <v>58</v>
      </c>
      <c r="B896" s="2">
        <v>57</v>
      </c>
      <c r="C896" s="1"/>
      <c r="D896" s="1" t="s">
        <v>67</v>
      </c>
      <c r="E896" s="1" t="s">
        <v>685</v>
      </c>
      <c r="F896" s="1" t="s">
        <v>8</v>
      </c>
      <c r="G896" s="2"/>
      <c r="H896" s="1"/>
      <c r="I896" s="1">
        <v>48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>
        <f>COUNT(G896:AB896)</f>
        <v>1</v>
      </c>
      <c r="AD896" s="2">
        <f>SUM(G896:AB896)+IF(AC896&gt;=12,20,0)+IF(AC896&gt;=16,40,0)+IF(AC896&gt;=20,75,0)</f>
        <v>48</v>
      </c>
      <c r="AE896" s="2">
        <f>G896+H896+I896+J896+K896+L896+M896+N896+O896+P896+Q896+R896+S896+T896+U896+V896+W896+X896+Y896+Z896+AA896+AB896</f>
        <v>48</v>
      </c>
    </row>
    <row r="897" spans="1:31" s="11" customFormat="1" x14ac:dyDescent="0.25">
      <c r="A897" s="2">
        <v>59</v>
      </c>
      <c r="B897" s="2">
        <v>55</v>
      </c>
      <c r="C897" s="1">
        <v>1970</v>
      </c>
      <c r="D897" s="1" t="s">
        <v>67</v>
      </c>
      <c r="E897" s="1" t="s">
        <v>1114</v>
      </c>
      <c r="F897" s="1" t="s">
        <v>594</v>
      </c>
      <c r="G897" s="2"/>
      <c r="H897" s="1"/>
      <c r="I897" s="1"/>
      <c r="J897" s="2"/>
      <c r="K897" s="2"/>
      <c r="L897" s="2"/>
      <c r="M897" s="2"/>
      <c r="N897" s="2"/>
      <c r="O897" s="2"/>
      <c r="P897" s="2"/>
      <c r="Q897" s="2"/>
      <c r="R897" s="2">
        <v>48</v>
      </c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>
        <f>COUNT(G897:AB897)</f>
        <v>1</v>
      </c>
      <c r="AD897" s="2">
        <f>SUM(G897:AB897)+IF(AC897&gt;=12,20,0)+IF(AC897&gt;=16,40,0)+IF(AC897&gt;=20,75,0)</f>
        <v>48</v>
      </c>
      <c r="AE897" s="2">
        <f>G897+H897+I897+J897+K897+L897+M897+N897+O897+P897+Q897+R897+S897+T897+U897+V897+W897+X897+Y897+Z897+AA897+AB897</f>
        <v>48</v>
      </c>
    </row>
    <row r="898" spans="1:31" s="11" customFormat="1" x14ac:dyDescent="0.25">
      <c r="A898" s="2">
        <v>60</v>
      </c>
      <c r="B898" s="2">
        <v>59</v>
      </c>
      <c r="C898" s="1">
        <v>1977</v>
      </c>
      <c r="D898" s="1" t="s">
        <v>67</v>
      </c>
      <c r="E898" s="1" t="s">
        <v>248</v>
      </c>
      <c r="F898" s="1" t="s">
        <v>38</v>
      </c>
      <c r="G898" s="2">
        <v>46</v>
      </c>
      <c r="H898" s="1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>
        <f>COUNT(G898:AB898)</f>
        <v>1</v>
      </c>
      <c r="AD898" s="2">
        <f>SUM(G898:AB898)+IF(AC898&gt;=12,20,0)+IF(AC898&gt;=16,40,0)+IF(AC898&gt;=20,75,0)</f>
        <v>46</v>
      </c>
      <c r="AE898" s="2">
        <f>G898+H898+I898+J898+K898+L898+M898+N898+O898+P898+Q898+R898+S898+T898+U898+V898+W898+X898+Y898+Z898+AA898+AB898</f>
        <v>46</v>
      </c>
    </row>
    <row r="899" spans="1:31" s="11" customFormat="1" x14ac:dyDescent="0.25">
      <c r="A899" s="2">
        <v>61</v>
      </c>
      <c r="B899" s="2">
        <v>58</v>
      </c>
      <c r="C899" s="1">
        <v>1971</v>
      </c>
      <c r="D899" s="1" t="s">
        <v>67</v>
      </c>
      <c r="E899" s="1" t="s">
        <v>1115</v>
      </c>
      <c r="F899" s="1" t="s">
        <v>519</v>
      </c>
      <c r="G899" s="2"/>
      <c r="H899" s="1"/>
      <c r="I899" s="1"/>
      <c r="J899" s="2"/>
      <c r="K899" s="2"/>
      <c r="L899" s="2"/>
      <c r="M899" s="2"/>
      <c r="N899" s="2"/>
      <c r="O899" s="2"/>
      <c r="P899" s="2"/>
      <c r="Q899" s="2"/>
      <c r="R899" s="2">
        <v>46</v>
      </c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>
        <f>COUNT(G899:AB899)</f>
        <v>1</v>
      </c>
      <c r="AD899" s="2">
        <f>SUM(G899:AB899)+IF(AC899&gt;=12,20,0)+IF(AC899&gt;=16,40,0)+IF(AC899&gt;=20,75,0)</f>
        <v>46</v>
      </c>
      <c r="AE899" s="2">
        <f>G899+H899+I899+J899+K899+L899+M899+N899+O899+P899+Q899+R899+S899+T899+U899+V899+W899+X899+Y899+Z899+AA899+AB899</f>
        <v>46</v>
      </c>
    </row>
    <row r="900" spans="1:31" s="11" customFormat="1" x14ac:dyDescent="0.25">
      <c r="A900" s="2">
        <v>62</v>
      </c>
      <c r="B900" s="2">
        <v>60</v>
      </c>
      <c r="C900" s="2">
        <v>1974</v>
      </c>
      <c r="D900" s="1" t="s">
        <v>67</v>
      </c>
      <c r="E900" s="2" t="s">
        <v>812</v>
      </c>
      <c r="F900" s="2" t="s">
        <v>8</v>
      </c>
      <c r="G900" s="2"/>
      <c r="H900" s="2"/>
      <c r="I900" s="2"/>
      <c r="J900" s="2"/>
      <c r="K900" s="2"/>
      <c r="L900" s="2">
        <v>44</v>
      </c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>
        <f>COUNT(G900:AB900)</f>
        <v>1</v>
      </c>
      <c r="AD900" s="2">
        <f>SUM(G900:AB900)+IF(AC900&gt;=12,20,0)+IF(AC900&gt;=16,40,0)+IF(AC900&gt;=20,75,0)</f>
        <v>44</v>
      </c>
      <c r="AE900" s="2">
        <f>G900+H900+I900+J900+K900+L900+M900+N900+O900+P900+Q900+R900+S900+T900+U900+V900+W900+X900+Y900+Z900+AA900+AB900</f>
        <v>44</v>
      </c>
    </row>
    <row r="901" spans="1:31" s="11" customFormat="1" x14ac:dyDescent="0.25">
      <c r="A901" s="2">
        <v>63</v>
      </c>
      <c r="B901" s="2">
        <v>62</v>
      </c>
      <c r="C901" s="2">
        <v>1977</v>
      </c>
      <c r="D901" s="1" t="s">
        <v>67</v>
      </c>
      <c r="E901" s="2" t="s">
        <v>765</v>
      </c>
      <c r="F901" s="2" t="s">
        <v>441</v>
      </c>
      <c r="G901" s="2"/>
      <c r="H901" s="2"/>
      <c r="I901" s="2"/>
      <c r="J901" s="2">
        <v>43</v>
      </c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>
        <f>COUNT(G901:AB901)</f>
        <v>1</v>
      </c>
      <c r="AD901" s="2">
        <f>SUM(G901:AB901)+IF(AC901&gt;=12,20,0)+IF(AC901&gt;=16,40,0)+IF(AC901&gt;=20,75,0)</f>
        <v>43</v>
      </c>
      <c r="AE901" s="2">
        <f>G901+H901+I901+J901+K901+L901+M901+N901+O901+P901+Q901+R901+S901+T901+U901+V901+W901+X901+Y901+Z901+AA901+AB901</f>
        <v>43</v>
      </c>
    </row>
    <row r="902" spans="1:31" s="11" customFormat="1" x14ac:dyDescent="0.25">
      <c r="A902" s="2">
        <v>64</v>
      </c>
      <c r="B902" s="2">
        <v>63</v>
      </c>
      <c r="C902" s="1">
        <v>1972</v>
      </c>
      <c r="D902" s="1" t="s">
        <v>67</v>
      </c>
      <c r="E902" s="1" t="s">
        <v>473</v>
      </c>
      <c r="F902" s="1" t="s">
        <v>140</v>
      </c>
      <c r="G902" s="2">
        <v>43</v>
      </c>
      <c r="H902" s="1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>
        <f>COUNT(G902:AB902)</f>
        <v>1</v>
      </c>
      <c r="AD902" s="2">
        <f>SUM(G902:AB902)+IF(AC902&gt;=12,20,0)+IF(AC902&gt;=16,40,0)+IF(AC902&gt;=20,75,0)</f>
        <v>43</v>
      </c>
      <c r="AE902" s="2">
        <f>G902+H902+I902+J902+K902+L902+M902+N902+O902+P902+Q902+R902+S902+T902+U902+V902+W902+X902+Y902+Z902+AA902+AB902</f>
        <v>43</v>
      </c>
    </row>
    <row r="903" spans="1:31" s="11" customFormat="1" x14ac:dyDescent="0.25">
      <c r="A903" s="2">
        <v>65</v>
      </c>
      <c r="B903" s="2">
        <v>64</v>
      </c>
      <c r="C903" s="1">
        <v>1973</v>
      </c>
      <c r="D903" s="1" t="s">
        <v>67</v>
      </c>
      <c r="E903" s="1" t="s">
        <v>795</v>
      </c>
      <c r="F903" s="1" t="s">
        <v>11</v>
      </c>
      <c r="G903" s="2"/>
      <c r="H903" s="1"/>
      <c r="I903" s="1"/>
      <c r="J903" s="2"/>
      <c r="K903" s="2">
        <v>42</v>
      </c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>
        <f>COUNT(G903:AB903)</f>
        <v>1</v>
      </c>
      <c r="AD903" s="2">
        <f>SUM(G903:AB903)+IF(AC903&gt;=12,20,0)+IF(AC903&gt;=16,40,0)+IF(AC903&gt;=20,75,0)</f>
        <v>42</v>
      </c>
      <c r="AE903" s="2">
        <f>G903+H903+I903+J903+K903+L903+M903+N903+O903+P903+Q903+R903+S903+T903+U903+V903+W903+X903+Y903+Z903+AA903+AB903</f>
        <v>42</v>
      </c>
    </row>
    <row r="904" spans="1:31" s="11" customFormat="1" x14ac:dyDescent="0.25">
      <c r="A904" s="2">
        <v>66</v>
      </c>
      <c r="B904" s="2">
        <v>65</v>
      </c>
      <c r="C904" s="1">
        <v>1971</v>
      </c>
      <c r="D904" s="1" t="s">
        <v>67</v>
      </c>
      <c r="E904" s="1" t="s">
        <v>1063</v>
      </c>
      <c r="F904" s="1" t="s">
        <v>1064</v>
      </c>
      <c r="G904" s="2"/>
      <c r="H904" s="1"/>
      <c r="I904" s="1"/>
      <c r="J904" s="2"/>
      <c r="K904" s="2"/>
      <c r="L904" s="2"/>
      <c r="M904" s="2"/>
      <c r="N904" s="2"/>
      <c r="O904" s="2"/>
      <c r="P904" s="2"/>
      <c r="Q904" s="2">
        <v>42</v>
      </c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>
        <f>COUNT(G904:AB904)</f>
        <v>1</v>
      </c>
      <c r="AD904" s="2">
        <f>SUM(G904:AB904)+IF(AC904&gt;=12,20,0)+IF(AC904&gt;=16,40,0)+IF(AC904&gt;=20,75,0)</f>
        <v>42</v>
      </c>
      <c r="AE904" s="2">
        <f>G904+H904+I904+J904+K904+L904+M904+N904+O904+P904+Q904+R904+S904+T904+U904+V904+W904+X904+Y904+Z904+AA904+AB904</f>
        <v>42</v>
      </c>
    </row>
    <row r="905" spans="1:31" s="11" customFormat="1" x14ac:dyDescent="0.25">
      <c r="A905" s="2">
        <v>67</v>
      </c>
      <c r="B905" s="2">
        <v>66</v>
      </c>
      <c r="C905" s="2">
        <v>1978</v>
      </c>
      <c r="D905" s="1" t="s">
        <v>67</v>
      </c>
      <c r="E905" s="2" t="s">
        <v>766</v>
      </c>
      <c r="F905" s="2" t="s">
        <v>446</v>
      </c>
      <c r="G905" s="2"/>
      <c r="H905" s="2"/>
      <c r="I905" s="2"/>
      <c r="J905" s="2">
        <v>42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>
        <f>COUNT(G905:AB905)</f>
        <v>1</v>
      </c>
      <c r="AD905" s="2">
        <f>SUM(G905:AB905)+IF(AC905&gt;=12,20,0)+IF(AC905&gt;=16,40,0)+IF(AC905&gt;=20,75,0)</f>
        <v>42</v>
      </c>
      <c r="AE905" s="2">
        <f>G905+H905+I905+J905+K905+L905+M905+N905+O905+P905+Q905+R905+S905+T905+U905+V905+W905+X905+Y905+Z905+AA905+AB905</f>
        <v>42</v>
      </c>
    </row>
    <row r="906" spans="1:31" s="11" customFormat="1" x14ac:dyDescent="0.25">
      <c r="A906" s="2">
        <v>68</v>
      </c>
      <c r="B906" s="2">
        <v>67</v>
      </c>
      <c r="C906" s="1">
        <v>1979</v>
      </c>
      <c r="D906" s="1" t="s">
        <v>67</v>
      </c>
      <c r="E906" s="1" t="s">
        <v>1065</v>
      </c>
      <c r="F906" s="1" t="s">
        <v>32</v>
      </c>
      <c r="G906" s="2"/>
      <c r="H906" s="1"/>
      <c r="I906" s="1"/>
      <c r="J906" s="2"/>
      <c r="K906" s="2"/>
      <c r="L906" s="2"/>
      <c r="M906" s="2"/>
      <c r="N906" s="2"/>
      <c r="O906" s="2"/>
      <c r="P906" s="2"/>
      <c r="Q906" s="2">
        <v>41</v>
      </c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>
        <f>COUNT(G906:AB906)</f>
        <v>1</v>
      </c>
      <c r="AD906" s="2">
        <f>SUM(G906:AB906)+IF(AC906&gt;=12,20,0)+IF(AC906&gt;=16,40,0)+IF(AC906&gt;=20,75,0)</f>
        <v>41</v>
      </c>
      <c r="AE906" s="2">
        <f>G906+H906+I906+J906+K906+L906+M906+N906+O906+P906+Q906+R906+S906+T906+U906+V906+W906+X906+Y906+Z906+AA906+AB906</f>
        <v>41</v>
      </c>
    </row>
    <row r="907" spans="1:31" s="11" customFormat="1" x14ac:dyDescent="0.25">
      <c r="A907" s="2">
        <v>69</v>
      </c>
      <c r="B907" s="2">
        <v>68</v>
      </c>
      <c r="C907" s="1">
        <v>1972</v>
      </c>
      <c r="D907" s="1" t="s">
        <v>67</v>
      </c>
      <c r="E907" s="1" t="s">
        <v>690</v>
      </c>
      <c r="F907" s="1" t="s">
        <v>31</v>
      </c>
      <c r="G907" s="2"/>
      <c r="H907" s="1"/>
      <c r="I907" s="1">
        <v>40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>
        <f>COUNT(G907:AB907)</f>
        <v>1</v>
      </c>
      <c r="AD907" s="2">
        <f>SUM(G907:AB907)+IF(AC907&gt;=12,20,0)+IF(AC907&gt;=16,40,0)+IF(AC907&gt;=20,75,0)</f>
        <v>40</v>
      </c>
      <c r="AE907" s="2">
        <f>G907+H907+I907+J907+K907+L907+M907+N907+O907+P907+Q907+R907+S907+T907+U907+V907+W907+X907+Y907+Z907+AA907+AB907</f>
        <v>40</v>
      </c>
    </row>
    <row r="908" spans="1:31" s="11" customFormat="1" x14ac:dyDescent="0.25">
      <c r="A908" s="2">
        <v>70</v>
      </c>
      <c r="B908" s="2">
        <v>70</v>
      </c>
      <c r="C908" s="2">
        <v>1974</v>
      </c>
      <c r="D908" s="1" t="s">
        <v>67</v>
      </c>
      <c r="E908" s="2" t="s">
        <v>920</v>
      </c>
      <c r="F908" s="2" t="s">
        <v>441</v>
      </c>
      <c r="G908" s="2"/>
      <c r="H908" s="2"/>
      <c r="I908" s="2"/>
      <c r="J908" s="2"/>
      <c r="K908" s="2"/>
      <c r="L908" s="2"/>
      <c r="M908" s="2"/>
      <c r="N908" s="2"/>
      <c r="O908" s="2">
        <v>39</v>
      </c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>
        <f>COUNT(G908:AB908)</f>
        <v>1</v>
      </c>
      <c r="AD908" s="2">
        <f>SUM(G908:AB908)+IF(AC908&gt;=12,20,0)+IF(AC908&gt;=16,40,0)+IF(AC908&gt;=20,75,0)</f>
        <v>39</v>
      </c>
      <c r="AE908" s="2">
        <f>G908+H908+I908+J908+K908+L908+M908+N908+O908+P908+Q908+R908+S908+T908+U908+V908+W908+X908+Y908+Z908+AA908+AB908</f>
        <v>39</v>
      </c>
    </row>
    <row r="909" spans="1:31" s="11" customFormat="1" x14ac:dyDescent="0.25">
      <c r="A909" s="2">
        <v>71</v>
      </c>
      <c r="B909" s="2">
        <v>69</v>
      </c>
      <c r="C909" s="1">
        <v>1979</v>
      </c>
      <c r="D909" s="1" t="s">
        <v>67</v>
      </c>
      <c r="E909" s="1" t="s">
        <v>1116</v>
      </c>
      <c r="F909" s="1" t="s">
        <v>994</v>
      </c>
      <c r="G909" s="2"/>
      <c r="H909" s="1"/>
      <c r="I909" s="1"/>
      <c r="J909" s="2"/>
      <c r="K909" s="2"/>
      <c r="L909" s="2"/>
      <c r="M909" s="2"/>
      <c r="N909" s="2"/>
      <c r="O909" s="2"/>
      <c r="P909" s="2"/>
      <c r="Q909" s="2"/>
      <c r="R909" s="2">
        <v>39</v>
      </c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>
        <f>COUNT(G909:AB909)</f>
        <v>1</v>
      </c>
      <c r="AD909" s="2">
        <f>SUM(G909:AB909)+IF(AC909&gt;=12,20,0)+IF(AC909&gt;=16,40,0)+IF(AC909&gt;=20,75,0)</f>
        <v>39</v>
      </c>
      <c r="AE909" s="2">
        <f>G909+H909+I909+J909+K909+L909+M909+N909+O909+P909+Q909+R909+S909+T909+U909+V909+W909+X909+Y909+Z909+AA909+AB909</f>
        <v>39</v>
      </c>
    </row>
    <row r="910" spans="1:31" s="11" customFormat="1" x14ac:dyDescent="0.25">
      <c r="A910" s="2">
        <v>72</v>
      </c>
      <c r="B910" s="2">
        <v>71</v>
      </c>
      <c r="C910" s="2">
        <v>1971</v>
      </c>
      <c r="D910" s="1" t="s">
        <v>67</v>
      </c>
      <c r="E910" s="2" t="s">
        <v>767</v>
      </c>
      <c r="F910" s="2" t="s">
        <v>5</v>
      </c>
      <c r="G910" s="2"/>
      <c r="H910" s="2"/>
      <c r="I910" s="2"/>
      <c r="J910" s="2">
        <v>39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>
        <f>COUNT(G910:AB910)</f>
        <v>1</v>
      </c>
      <c r="AD910" s="2">
        <f>SUM(G910:AB910)+IF(AC910&gt;=12,20,0)+IF(AC910&gt;=16,40,0)+IF(AC910&gt;=20,75,0)</f>
        <v>39</v>
      </c>
      <c r="AE910" s="2">
        <f>G910+H910+I910+J910+K910+L910+M910+N910+O910+P910+Q910+R910+S910+T910+U910+V910+W910+X910+Y910+Z910+AA910+AB910</f>
        <v>39</v>
      </c>
    </row>
    <row r="911" spans="1:31" s="11" customFormat="1" x14ac:dyDescent="0.25">
      <c r="A911" s="2">
        <v>73</v>
      </c>
      <c r="B911" s="2">
        <v>72</v>
      </c>
      <c r="C911" s="1">
        <v>1972</v>
      </c>
      <c r="D911" s="1" t="s">
        <v>67</v>
      </c>
      <c r="E911" s="1" t="s">
        <v>252</v>
      </c>
      <c r="F911" s="2" t="s">
        <v>140</v>
      </c>
      <c r="G911" s="2">
        <v>38</v>
      </c>
      <c r="H911" s="1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>
        <f>COUNT(G911:AB911)</f>
        <v>1</v>
      </c>
      <c r="AD911" s="2">
        <f>SUM(G911:AB911)+IF(AC911&gt;=12,20,0)+IF(AC911&gt;=16,40,0)+IF(AC911&gt;=20,75,0)</f>
        <v>38</v>
      </c>
      <c r="AE911" s="2">
        <f>G911+H911+I911+J911+K911+L911+M911+N911+O911+P911+Q911+R911+S911+T911+U911+V911+W911+X911+Y911+Z911+AA911+AB911</f>
        <v>38</v>
      </c>
    </row>
    <row r="912" spans="1:31" s="11" customFormat="1" x14ac:dyDescent="0.25">
      <c r="A912" s="2">
        <v>74</v>
      </c>
      <c r="B912" s="2">
        <v>73</v>
      </c>
      <c r="C912" s="1">
        <v>1979</v>
      </c>
      <c r="D912" s="1" t="s">
        <v>67</v>
      </c>
      <c r="E912" s="1" t="s">
        <v>476</v>
      </c>
      <c r="F912" s="1" t="s">
        <v>477</v>
      </c>
      <c r="G912" s="2">
        <v>37</v>
      </c>
      <c r="H912" s="1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>
        <f>COUNT(G912:AB912)</f>
        <v>1</v>
      </c>
      <c r="AD912" s="2">
        <f>SUM(G912:AB912)+IF(AC912&gt;=12,20,0)+IF(AC912&gt;=16,40,0)+IF(AC912&gt;=20,75,0)</f>
        <v>37</v>
      </c>
      <c r="AE912" s="2">
        <f>G912+H912+I912+J912+K912+L912+M912+N912+O912+P912+Q912+R912+S912+T912+U912+V912+W912+X912+Y912+Z912+AA912+AB912</f>
        <v>37</v>
      </c>
    </row>
    <row r="913" spans="1:31" s="11" customFormat="1" x14ac:dyDescent="0.25">
      <c r="A913" s="2">
        <v>75</v>
      </c>
      <c r="B913" s="2">
        <v>74</v>
      </c>
      <c r="C913" s="1">
        <v>1972</v>
      </c>
      <c r="D913" s="1" t="s">
        <v>67</v>
      </c>
      <c r="E913" s="1" t="s">
        <v>682</v>
      </c>
      <c r="F913" s="1" t="s">
        <v>352</v>
      </c>
      <c r="G913" s="2"/>
      <c r="H913" s="1"/>
      <c r="I913" s="1">
        <v>36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>
        <f>COUNT(G913:AB913)</f>
        <v>1</v>
      </c>
      <c r="AD913" s="2">
        <f>SUM(G913:AB913)+IF(AC913&gt;=12,20,0)+IF(AC913&gt;=16,40,0)+IF(AC913&gt;=20,75,0)</f>
        <v>36</v>
      </c>
      <c r="AE913" s="2">
        <f>G913+H913+I913+J913+K913+L913+M913+N913+O913+P913+Q913+R913+S913+T913+U913+V913+W913+X913+Y913+Z913+AA913+AB913</f>
        <v>36</v>
      </c>
    </row>
    <row r="914" spans="1:31" s="11" customFormat="1" x14ac:dyDescent="0.25">
      <c r="A914" s="2">
        <v>76</v>
      </c>
      <c r="B914" s="2">
        <v>75</v>
      </c>
      <c r="C914" s="1">
        <v>1978</v>
      </c>
      <c r="D914" s="1" t="s">
        <v>67</v>
      </c>
      <c r="E914" s="1" t="s">
        <v>478</v>
      </c>
      <c r="F914" s="1" t="s">
        <v>26</v>
      </c>
      <c r="G914" s="2">
        <v>35</v>
      </c>
      <c r="H914" s="1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>
        <f>COUNT(G914:AB914)</f>
        <v>1</v>
      </c>
      <c r="AD914" s="2">
        <f>SUM(G914:AB914)+IF(AC914&gt;=12,20,0)+IF(AC914&gt;=16,40,0)+IF(AC914&gt;=20,75,0)</f>
        <v>35</v>
      </c>
      <c r="AE914" s="2">
        <f>G914+H914+I914+J914+K914+L914+M914+N914+O914+P914+Q914+R914+S914+T914+U914+V914+W914+X914+Y914+Z914+AA914+AB914</f>
        <v>35</v>
      </c>
    </row>
    <row r="915" spans="1:31" s="11" customFormat="1" x14ac:dyDescent="0.25">
      <c r="A915" s="2">
        <v>77</v>
      </c>
      <c r="B915" s="2">
        <v>76</v>
      </c>
      <c r="C915" s="1">
        <v>1971</v>
      </c>
      <c r="D915" s="1" t="s">
        <v>67</v>
      </c>
      <c r="E915" s="1" t="s">
        <v>479</v>
      </c>
      <c r="F915" s="1" t="s">
        <v>138</v>
      </c>
      <c r="G915" s="2">
        <v>33</v>
      </c>
      <c r="H915" s="1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>
        <f>COUNT(G915:AB915)</f>
        <v>1</v>
      </c>
      <c r="AD915" s="2">
        <f>SUM(G915:AB915)+IF(AC915&gt;=12,20,0)+IF(AC915&gt;=16,40,0)+IF(AC915&gt;=20,75,0)</f>
        <v>33</v>
      </c>
      <c r="AE915" s="2">
        <f>G915+H915+I915+J915+K915+L915+M915+N915+O915+P915+Q915+R915+S915+T915+U915+V915+W915+X915+Y915+Z915+AA915+AB915</f>
        <v>33</v>
      </c>
    </row>
    <row r="916" spans="1:31" s="11" customFormat="1" x14ac:dyDescent="0.25">
      <c r="A916" s="2">
        <v>78</v>
      </c>
      <c r="B916" s="2">
        <v>77</v>
      </c>
      <c r="C916" s="1">
        <v>1971</v>
      </c>
      <c r="D916" s="1" t="s">
        <v>67</v>
      </c>
      <c r="E916" s="1" t="s">
        <v>480</v>
      </c>
      <c r="F916" s="1" t="s">
        <v>264</v>
      </c>
      <c r="G916" s="2">
        <v>32</v>
      </c>
      <c r="H916" s="1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>
        <f>COUNT(G916:AB916)</f>
        <v>1</v>
      </c>
      <c r="AD916" s="2">
        <f>SUM(G916:AB916)+IF(AC916&gt;=12,20,0)+IF(AC916&gt;=16,40,0)+IF(AC916&gt;=20,75,0)</f>
        <v>32</v>
      </c>
      <c r="AE916" s="2">
        <f>G916+H916+I916+J916+K916+L916+M916+N916+O916+P916+Q916+R916+S916+T916+U916+V916+W916+X916+Y916+Z916+AA916+AB916</f>
        <v>32</v>
      </c>
    </row>
    <row r="917" spans="1:31" s="11" customFormat="1" x14ac:dyDescent="0.25">
      <c r="A917" s="2">
        <v>79</v>
      </c>
      <c r="B917" s="2">
        <v>78</v>
      </c>
      <c r="C917" s="1">
        <v>1971</v>
      </c>
      <c r="D917" s="1" t="s">
        <v>67</v>
      </c>
      <c r="E917" s="1" t="s">
        <v>320</v>
      </c>
      <c r="F917" s="1" t="s">
        <v>36</v>
      </c>
      <c r="G917" s="2">
        <v>32</v>
      </c>
      <c r="H917" s="1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>
        <f>COUNT(G917:AB917)</f>
        <v>1</v>
      </c>
      <c r="AD917" s="2">
        <f>SUM(G917:AB917)+IF(AC917&gt;=12,20,0)+IF(AC917&gt;=16,40,0)+IF(AC917&gt;=20,75,0)</f>
        <v>32</v>
      </c>
      <c r="AE917" s="2">
        <f>G917+H917+I917+J917+K917+L917+M917+N917+O917+P917+Q917+R917+S917+T917+U917+V917+W917+X917+Y917+Z917+AA917+AB917</f>
        <v>32</v>
      </c>
    </row>
    <row r="918" spans="1:31" s="11" customFormat="1" x14ac:dyDescent="0.25">
      <c r="A918" s="2">
        <v>80</v>
      </c>
      <c r="B918" s="2">
        <v>79</v>
      </c>
      <c r="C918" s="1">
        <v>1971</v>
      </c>
      <c r="D918" s="1" t="s">
        <v>67</v>
      </c>
      <c r="E918" s="1" t="s">
        <v>481</v>
      </c>
      <c r="F918" s="1" t="s">
        <v>146</v>
      </c>
      <c r="G918" s="2">
        <v>31</v>
      </c>
      <c r="H918" s="1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>
        <f>COUNT(G918:AB918)</f>
        <v>1</v>
      </c>
      <c r="AD918" s="2">
        <f>SUM(G918:AB918)+IF(AC918&gt;=12,20,0)+IF(AC918&gt;=16,40,0)+IF(AC918&gt;=20,75,0)</f>
        <v>31</v>
      </c>
      <c r="AE918" s="2">
        <f>G918+H918+I918+J918+K918+L918+M918+N918+O918+P918+Q918+R918+S918+T918+U918+V918+W918+X918+Y918+Z918+AA918+AB918</f>
        <v>31</v>
      </c>
    </row>
    <row r="919" spans="1:31" s="11" customFormat="1" x14ac:dyDescent="0.25">
      <c r="A919" s="2">
        <v>81</v>
      </c>
      <c r="B919" s="2">
        <v>80</v>
      </c>
      <c r="C919" s="1">
        <v>1979</v>
      </c>
      <c r="D919" s="1" t="s">
        <v>67</v>
      </c>
      <c r="E919" s="1" t="s">
        <v>244</v>
      </c>
      <c r="F919" s="2" t="s">
        <v>140</v>
      </c>
      <c r="G919" s="2">
        <v>30</v>
      </c>
      <c r="H919" s="1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>
        <f>COUNT(G919:AB919)</f>
        <v>1</v>
      </c>
      <c r="AD919" s="2">
        <f>SUM(G919:AB919)+IF(AC919&gt;=12,20,0)+IF(AC919&gt;=16,40,0)+IF(AC919&gt;=20,75,0)</f>
        <v>30</v>
      </c>
      <c r="AE919" s="2">
        <f>G919+H919+I919+J919+K919+L919+M919+N919+O919+P919+Q919+R919+S919+T919+U919+V919+W919+X919+Y919+Z919+AA919+AB919</f>
        <v>30</v>
      </c>
    </row>
    <row r="920" spans="1:31" s="11" customFormat="1" x14ac:dyDescent="0.25">
      <c r="A920" s="2">
        <v>82</v>
      </c>
      <c r="B920" s="2">
        <v>81</v>
      </c>
      <c r="C920" s="1">
        <v>1972</v>
      </c>
      <c r="D920" s="1" t="s">
        <v>67</v>
      </c>
      <c r="E920" s="1" t="s">
        <v>253</v>
      </c>
      <c r="F920" s="1" t="s">
        <v>146</v>
      </c>
      <c r="G920" s="2">
        <v>29</v>
      </c>
      <c r="H920" s="1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>
        <f>COUNT(G920:AB920)</f>
        <v>1</v>
      </c>
      <c r="AD920" s="2">
        <f>SUM(G920:AB920)+IF(AC920&gt;=12,20,0)+IF(AC920&gt;=16,40,0)+IF(AC920&gt;=20,75,0)</f>
        <v>29</v>
      </c>
      <c r="AE920" s="2">
        <f>G920+H920+I920+J920+K920+L920+M920+N920+O920+P920+Q920+R920+S920+T920+U920+V920+W920+X920+Y920+Z920+AA920+AB920</f>
        <v>29</v>
      </c>
    </row>
    <row r="921" spans="1:31" s="11" customFormat="1" x14ac:dyDescent="0.25">
      <c r="A921" s="2">
        <v>83</v>
      </c>
      <c r="B921" s="2">
        <v>82</v>
      </c>
      <c r="C921" s="1">
        <v>1976</v>
      </c>
      <c r="D921" s="1" t="s">
        <v>67</v>
      </c>
      <c r="E921" s="1" t="s">
        <v>369</v>
      </c>
      <c r="F921" s="1" t="s">
        <v>370</v>
      </c>
      <c r="G921" s="2">
        <v>27</v>
      </c>
      <c r="H921" s="1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>
        <f>COUNT(G921:AB921)</f>
        <v>1</v>
      </c>
      <c r="AD921" s="2">
        <f>SUM(G921:AB921)+IF(AC921&gt;=12,20,0)+IF(AC921&gt;=16,40,0)+IF(AC921&gt;=20,75,0)</f>
        <v>27</v>
      </c>
      <c r="AE921" s="2">
        <f>G921+H921+I921+J921+K921+L921+M921+N921+O921+P921+Q921+R921+S921+T921+U921+V921+W921+X921+Y921+Z921+AA921+AB921</f>
        <v>27</v>
      </c>
    </row>
    <row r="922" spans="1:31" x14ac:dyDescent="0.25">
      <c r="A922" s="2">
        <v>1</v>
      </c>
      <c r="B922" s="2">
        <v>1</v>
      </c>
      <c r="C922" s="4">
        <v>1969</v>
      </c>
      <c r="D922" s="4" t="s">
        <v>68</v>
      </c>
      <c r="E922" s="4" t="s">
        <v>111</v>
      </c>
      <c r="F922" s="4" t="s">
        <v>5</v>
      </c>
      <c r="G922" s="3">
        <v>49</v>
      </c>
      <c r="H922" s="4">
        <v>65</v>
      </c>
      <c r="I922" s="4"/>
      <c r="J922" s="3">
        <v>49</v>
      </c>
      <c r="K922" s="3">
        <v>49</v>
      </c>
      <c r="L922" s="3">
        <v>50</v>
      </c>
      <c r="M922" s="3">
        <v>50</v>
      </c>
      <c r="N922" s="3">
        <v>50</v>
      </c>
      <c r="O922" s="3">
        <v>65</v>
      </c>
      <c r="P922" s="3">
        <v>70</v>
      </c>
      <c r="Q922" s="3">
        <v>70</v>
      </c>
      <c r="R922" s="3">
        <v>59</v>
      </c>
      <c r="S922" s="3">
        <v>59</v>
      </c>
      <c r="T922" s="3"/>
      <c r="U922" s="3"/>
      <c r="V922" s="3"/>
      <c r="W922" s="3"/>
      <c r="X922" s="3"/>
      <c r="Y922" s="3"/>
      <c r="Z922" s="3"/>
      <c r="AA922" s="3"/>
      <c r="AB922" s="3"/>
      <c r="AC922" s="3">
        <f>COUNT(G922:AB922)</f>
        <v>12</v>
      </c>
      <c r="AD922" s="3">
        <f>SUM(G922:AB922)+IF(AC922&gt;=12,20,0)+IF(AC922&gt;=16,40,0)+IF(AC922&gt;=20,75,0)</f>
        <v>705</v>
      </c>
      <c r="AE922" s="3">
        <f>G922+H922+I922+J922+K922+L922+M922+N922+O922+P922+Q922+R922+S922+T922+U922+V922+W922+X922+Y922+Z922+AA922+AB922</f>
        <v>685</v>
      </c>
    </row>
    <row r="923" spans="1:31" s="11" customFormat="1" x14ac:dyDescent="0.25">
      <c r="A923" s="2">
        <v>2</v>
      </c>
      <c r="B923" s="2">
        <v>2</v>
      </c>
      <c r="C923" s="3">
        <v>1967</v>
      </c>
      <c r="D923" s="3" t="s">
        <v>68</v>
      </c>
      <c r="E923" s="3" t="s">
        <v>254</v>
      </c>
      <c r="F923" s="3" t="s">
        <v>5</v>
      </c>
      <c r="G923" s="3">
        <v>60</v>
      </c>
      <c r="H923" s="3">
        <v>80</v>
      </c>
      <c r="I923" s="3"/>
      <c r="J923" s="3">
        <v>50</v>
      </c>
      <c r="K923" s="3">
        <v>50</v>
      </c>
      <c r="L923" s="3">
        <v>60</v>
      </c>
      <c r="M923" s="3">
        <v>60</v>
      </c>
      <c r="N923" s="3">
        <v>65</v>
      </c>
      <c r="O923" s="3"/>
      <c r="P923" s="3">
        <v>75</v>
      </c>
      <c r="Q923" s="3"/>
      <c r="R923" s="3">
        <v>75</v>
      </c>
      <c r="S923" s="3">
        <v>70</v>
      </c>
      <c r="T923" s="3"/>
      <c r="U923" s="3"/>
      <c r="V923" s="3"/>
      <c r="W923" s="3"/>
      <c r="X923" s="3"/>
      <c r="Y923" s="3"/>
      <c r="Z923" s="3"/>
      <c r="AA923" s="3"/>
      <c r="AB923" s="3"/>
      <c r="AC923" s="3">
        <f>COUNT(G923:AB923)</f>
        <v>10</v>
      </c>
      <c r="AD923" s="3">
        <f>SUM(G923:AB923)+IF(AC923&gt;=12,20,0)+IF(AC923&gt;=16,40,0)+IF(AC923&gt;=20,75,0)</f>
        <v>645</v>
      </c>
      <c r="AE923" s="3">
        <f>G923+H923+I923+J923+K923+L923+M923+N923+O923+P923+Q923+R923+S923+T923+U923+V923+W923+X923+Y923+Z923+AA923+AB923</f>
        <v>645</v>
      </c>
    </row>
    <row r="924" spans="1:31" x14ac:dyDescent="0.25">
      <c r="A924" s="2">
        <v>3</v>
      </c>
      <c r="B924" s="2">
        <v>3</v>
      </c>
      <c r="C924" s="4">
        <v>1969</v>
      </c>
      <c r="D924" s="4" t="s">
        <v>68</v>
      </c>
      <c r="E924" s="4" t="s">
        <v>249</v>
      </c>
      <c r="F924" s="4" t="s">
        <v>28</v>
      </c>
      <c r="G924" s="3">
        <v>45</v>
      </c>
      <c r="H924" s="4">
        <v>63</v>
      </c>
      <c r="I924" s="4"/>
      <c r="J924" s="3">
        <v>45</v>
      </c>
      <c r="K924" s="3">
        <v>47</v>
      </c>
      <c r="L924" s="3"/>
      <c r="M924" s="3">
        <v>48</v>
      </c>
      <c r="N924" s="3">
        <v>48</v>
      </c>
      <c r="O924" s="3">
        <v>60</v>
      </c>
      <c r="P924" s="3">
        <v>57</v>
      </c>
      <c r="Q924" s="3">
        <v>59</v>
      </c>
      <c r="R924" s="3">
        <v>58</v>
      </c>
      <c r="S924" s="3">
        <v>57</v>
      </c>
      <c r="T924" s="3"/>
      <c r="U924" s="3"/>
      <c r="V924" s="3"/>
      <c r="W924" s="3"/>
      <c r="X924" s="3"/>
      <c r="Y924" s="3"/>
      <c r="Z924" s="3"/>
      <c r="AA924" s="3"/>
      <c r="AB924" s="3"/>
      <c r="AC924" s="3">
        <f>COUNT(G924:AB924)</f>
        <v>11</v>
      </c>
      <c r="AD924" s="3">
        <f>SUM(G924:AB924)+IF(AC924&gt;=12,20,0)+IF(AC924&gt;=16,40,0)+IF(AC924&gt;=20,75,0)</f>
        <v>587</v>
      </c>
      <c r="AE924" s="3">
        <f>G924+H924+I924+J924+K924+L924+M924+N924+O924+P924+Q924+R924+S924+T924+U924+V924+W924+X924+Y924+Z924+AA924+AB924</f>
        <v>587</v>
      </c>
    </row>
    <row r="925" spans="1:31" x14ac:dyDescent="0.25">
      <c r="A925" s="2">
        <v>4</v>
      </c>
      <c r="B925" s="2">
        <v>4</v>
      </c>
      <c r="C925" s="3">
        <v>1969</v>
      </c>
      <c r="D925" s="3" t="s">
        <v>68</v>
      </c>
      <c r="E925" s="3" t="s">
        <v>697</v>
      </c>
      <c r="F925" s="3" t="s">
        <v>32</v>
      </c>
      <c r="G925" s="3"/>
      <c r="H925" s="3"/>
      <c r="I925" s="3">
        <v>60</v>
      </c>
      <c r="J925" s="3">
        <v>44</v>
      </c>
      <c r="K925" s="3">
        <v>48</v>
      </c>
      <c r="L925" s="3">
        <v>49</v>
      </c>
      <c r="M925" s="3">
        <v>49</v>
      </c>
      <c r="N925" s="3">
        <v>49</v>
      </c>
      <c r="O925" s="3"/>
      <c r="P925" s="3">
        <v>58</v>
      </c>
      <c r="Q925" s="3">
        <v>60</v>
      </c>
      <c r="R925" s="3">
        <v>60</v>
      </c>
      <c r="S925" s="3">
        <v>58</v>
      </c>
      <c r="T925" s="3"/>
      <c r="U925" s="3"/>
      <c r="V925" s="3"/>
      <c r="W925" s="3"/>
      <c r="X925" s="3"/>
      <c r="Y925" s="3"/>
      <c r="Z925" s="3"/>
      <c r="AA925" s="3"/>
      <c r="AB925" s="3"/>
      <c r="AC925" s="3">
        <f>COUNT(G925:AB925)</f>
        <v>10</v>
      </c>
      <c r="AD925" s="3">
        <f>SUM(G925:AB925)+IF(AC925&gt;=12,20,0)+IF(AC925&gt;=16,40,0)+IF(AC925&gt;=20,75,0)</f>
        <v>535</v>
      </c>
      <c r="AE925" s="3">
        <f>G925+H925+I925+J925+K925+L925+M925+N925+O925+P925+Q925+R925+S925+T925+U925+V925+W925+X925+Y925+Z925+AA925+AB925</f>
        <v>535</v>
      </c>
    </row>
    <row r="926" spans="1:31" x14ac:dyDescent="0.25">
      <c r="A926" s="2">
        <v>5</v>
      </c>
      <c r="B926" s="2">
        <v>6</v>
      </c>
      <c r="C926" s="3">
        <v>1968</v>
      </c>
      <c r="D926" s="3" t="s">
        <v>68</v>
      </c>
      <c r="E926" s="3" t="s">
        <v>769</v>
      </c>
      <c r="F926" s="3" t="s">
        <v>770</v>
      </c>
      <c r="G926" s="3"/>
      <c r="H926" s="3"/>
      <c r="I926" s="3"/>
      <c r="J926" s="3">
        <v>65</v>
      </c>
      <c r="K926" s="3">
        <v>65</v>
      </c>
      <c r="L926" s="3">
        <v>65</v>
      </c>
      <c r="M926" s="3">
        <v>65</v>
      </c>
      <c r="N926" s="3"/>
      <c r="O926" s="3"/>
      <c r="P926" s="3"/>
      <c r="Q926" s="3">
        <v>75</v>
      </c>
      <c r="R926" s="3"/>
      <c r="S926" s="3">
        <v>75</v>
      </c>
      <c r="T926" s="3"/>
      <c r="U926" s="3"/>
      <c r="V926" s="3"/>
      <c r="W926" s="3"/>
      <c r="X926" s="3"/>
      <c r="Y926" s="3"/>
      <c r="Z926" s="3"/>
      <c r="AA926" s="3"/>
      <c r="AB926" s="3"/>
      <c r="AC926" s="3">
        <f>COUNT(G926:AB926)</f>
        <v>6</v>
      </c>
      <c r="AD926" s="3">
        <f>SUM(G926:AB926)+IF(AC926&gt;=12,20,0)+IF(AC926&gt;=16,40,0)+IF(AC926&gt;=20,75,0)</f>
        <v>410</v>
      </c>
      <c r="AE926" s="3">
        <f>G926+H926+I926+J926+K926+L926+M926+N926+O926+P926+Q926+R926+S926+T926+U926+V926+W926+X926+Y926+Z926+AA926+AB926</f>
        <v>410</v>
      </c>
    </row>
    <row r="927" spans="1:31" x14ac:dyDescent="0.25">
      <c r="A927" s="2">
        <v>6</v>
      </c>
      <c r="B927" s="2">
        <v>5</v>
      </c>
      <c r="C927" s="3">
        <v>1966</v>
      </c>
      <c r="D927" s="3" t="s">
        <v>68</v>
      </c>
      <c r="E927" s="3" t="s">
        <v>113</v>
      </c>
      <c r="F927" s="3" t="s">
        <v>8</v>
      </c>
      <c r="G927" s="3">
        <v>43</v>
      </c>
      <c r="H927" s="3"/>
      <c r="I927" s="3">
        <v>50</v>
      </c>
      <c r="J927" s="3"/>
      <c r="K927" s="3">
        <v>46</v>
      </c>
      <c r="L927" s="3"/>
      <c r="M927" s="3">
        <v>47</v>
      </c>
      <c r="N927" s="3"/>
      <c r="O927" s="3">
        <v>50</v>
      </c>
      <c r="P927" s="3">
        <v>53</v>
      </c>
      <c r="Q927" s="3">
        <v>55</v>
      </c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>
        <f>COUNT(G927:AB927)</f>
        <v>7</v>
      </c>
      <c r="AD927" s="3">
        <f>SUM(G927:AB927)+IF(AC927&gt;=12,20,0)+IF(AC927&gt;=16,40,0)+IF(AC927&gt;=20,75,0)</f>
        <v>344</v>
      </c>
      <c r="AE927" s="3">
        <f>G927+H927+I927+J927+K927+L927+M927+N927+O927+P927+Q927+R927+S927+T927+U927+V927+W927+X927+Y927+Z927+AA927+AB927</f>
        <v>344</v>
      </c>
    </row>
    <row r="928" spans="1:31" x14ac:dyDescent="0.25">
      <c r="A928" s="2">
        <v>7</v>
      </c>
      <c r="B928" s="2">
        <v>8</v>
      </c>
      <c r="C928" s="3">
        <v>1965</v>
      </c>
      <c r="D928" s="3" t="s">
        <v>68</v>
      </c>
      <c r="E928" s="3" t="s">
        <v>621</v>
      </c>
      <c r="F928" s="3" t="s">
        <v>8</v>
      </c>
      <c r="G928" s="2"/>
      <c r="H928" s="2">
        <v>75</v>
      </c>
      <c r="I928" s="2"/>
      <c r="J928" s="2">
        <v>48</v>
      </c>
      <c r="K928" s="2"/>
      <c r="L928" s="2"/>
      <c r="M928" s="2"/>
      <c r="N928" s="2"/>
      <c r="O928" s="2"/>
      <c r="P928" s="2"/>
      <c r="Q928" s="2"/>
      <c r="R928" s="5">
        <v>70</v>
      </c>
      <c r="S928" s="3">
        <v>60</v>
      </c>
      <c r="T928" s="2"/>
      <c r="U928" s="2"/>
      <c r="V928" s="2"/>
      <c r="W928" s="2"/>
      <c r="X928" s="2"/>
      <c r="Y928" s="2"/>
      <c r="Z928" s="2"/>
      <c r="AA928" s="2"/>
      <c r="AB928" s="2"/>
      <c r="AC928" s="3">
        <f>COUNT(G928:AB928)</f>
        <v>4</v>
      </c>
      <c r="AD928" s="3">
        <f>SUM(G928:AB928)+IF(AC928&gt;=12,20,0)+IF(AC928&gt;=16,40,0)+IF(AC928&gt;=20,75,0)</f>
        <v>253</v>
      </c>
      <c r="AE928" s="3">
        <f>G928+H928+I928+J928+K928+L928+M928+N928+O928+P928+Q928+R928+S928+T928+U928+V928+W928+X928+Y928+Z928+AA928+AB928</f>
        <v>253</v>
      </c>
    </row>
    <row r="929" spans="1:31" x14ac:dyDescent="0.25">
      <c r="A929" s="2">
        <v>8</v>
      </c>
      <c r="B929" s="2">
        <v>7</v>
      </c>
      <c r="C929" s="5">
        <v>1965</v>
      </c>
      <c r="D929" s="5" t="s">
        <v>68</v>
      </c>
      <c r="E929" s="5" t="s">
        <v>622</v>
      </c>
      <c r="F929" s="5" t="s">
        <v>19</v>
      </c>
      <c r="G929" s="5"/>
      <c r="H929" s="5">
        <v>64</v>
      </c>
      <c r="I929" s="5"/>
      <c r="J929" s="5"/>
      <c r="K929" s="5"/>
      <c r="L929" s="5"/>
      <c r="M929" s="5"/>
      <c r="N929" s="5">
        <v>47</v>
      </c>
      <c r="O929" s="5"/>
      <c r="P929" s="5">
        <v>54</v>
      </c>
      <c r="Q929" s="5"/>
      <c r="R929" s="3">
        <v>56</v>
      </c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>
        <f>COUNT(G929:AB929)</f>
        <v>4</v>
      </c>
      <c r="AD929" s="5">
        <f>SUM(G929:AB929)+IF(AC929&gt;=12,20,0)+IF(AC929&gt;=16,40,0)+IF(AC929&gt;=20,75,0)</f>
        <v>221</v>
      </c>
      <c r="AE929" s="5">
        <f>G929+H929+I929+J929+K929+L929+M929+N929+O929+P929+Q929+R929+S929+T929+U929+V929+W929+X929+Y929+Z929+AA929+AB929</f>
        <v>221</v>
      </c>
    </row>
    <row r="930" spans="1:31" x14ac:dyDescent="0.25">
      <c r="A930" s="2">
        <v>9</v>
      </c>
      <c r="B930" s="2">
        <v>9</v>
      </c>
      <c r="C930" s="5">
        <v>1964</v>
      </c>
      <c r="D930" s="5" t="s">
        <v>68</v>
      </c>
      <c r="E930" s="5" t="s">
        <v>693</v>
      </c>
      <c r="F930" s="5" t="s">
        <v>17</v>
      </c>
      <c r="G930" s="2"/>
      <c r="H930" s="2"/>
      <c r="I930" s="2">
        <v>48</v>
      </c>
      <c r="J930" s="2">
        <v>40</v>
      </c>
      <c r="K930" s="2"/>
      <c r="L930" s="2"/>
      <c r="M930" s="2"/>
      <c r="N930" s="2">
        <v>45</v>
      </c>
      <c r="O930" s="2"/>
      <c r="P930" s="2"/>
      <c r="Q930" s="2"/>
      <c r="R930" s="5">
        <v>53</v>
      </c>
      <c r="S930" s="5"/>
      <c r="T930" s="2"/>
      <c r="U930" s="2"/>
      <c r="V930" s="2"/>
      <c r="W930" s="2"/>
      <c r="X930" s="2"/>
      <c r="Y930" s="2"/>
      <c r="Z930" s="2"/>
      <c r="AA930" s="2"/>
      <c r="AB930" s="2"/>
      <c r="AC930" s="5">
        <f>COUNT(G930:AB930)</f>
        <v>4</v>
      </c>
      <c r="AD930" s="5">
        <f>SUM(G930:AB930)+IF(AC930&gt;=12,20,0)+IF(AC930&gt;=16,40,0)+IF(AC930&gt;=20,75,0)</f>
        <v>186</v>
      </c>
      <c r="AE930" s="5">
        <f>G930+H930+I930+J930+K930+L930+M930+N930+O930+P930+Q930+R930+S930+T930+U930+V930+W930+X930+Y930+Z930+AA930+AB930</f>
        <v>186</v>
      </c>
    </row>
    <row r="931" spans="1:31" x14ac:dyDescent="0.25">
      <c r="A931" s="2">
        <v>10</v>
      </c>
      <c r="B931" s="2">
        <v>10</v>
      </c>
      <c r="C931" s="5">
        <v>1967</v>
      </c>
      <c r="D931" s="5" t="s">
        <v>68</v>
      </c>
      <c r="E931" s="5" t="s">
        <v>482</v>
      </c>
      <c r="F931" s="5" t="s">
        <v>140</v>
      </c>
      <c r="G931" s="3">
        <v>65</v>
      </c>
      <c r="H931" s="3"/>
      <c r="I931" s="3"/>
      <c r="J931" s="3">
        <v>60</v>
      </c>
      <c r="K931" s="3">
        <v>60</v>
      </c>
      <c r="L931" s="3"/>
      <c r="M931" s="3"/>
      <c r="N931" s="3"/>
      <c r="O931" s="3"/>
      <c r="P931" s="3"/>
      <c r="Q931" s="3"/>
      <c r="R931" s="5"/>
      <c r="S931" s="5"/>
      <c r="T931" s="3"/>
      <c r="U931" s="3"/>
      <c r="V931" s="3"/>
      <c r="W931" s="3"/>
      <c r="X931" s="3"/>
      <c r="Y931" s="3"/>
      <c r="Z931" s="3"/>
      <c r="AA931" s="3"/>
      <c r="AB931" s="3"/>
      <c r="AC931" s="5">
        <f>COUNT(G931:AB931)</f>
        <v>3</v>
      </c>
      <c r="AD931" s="5">
        <f>SUM(G931:AB931)+IF(AC931&gt;=12,20,0)+IF(AC931&gt;=16,40,0)+IF(AC931&gt;=20,75,0)</f>
        <v>185</v>
      </c>
      <c r="AE931" s="5">
        <f>G931+H931+I931+J931+K931+L931+M931+N931+O931+P931+Q931+R931+S931+T931+U931+V931+W931+X931+Y931+Z931+AA931+AB931</f>
        <v>185</v>
      </c>
    </row>
    <row r="932" spans="1:31" s="11" customFormat="1" x14ac:dyDescent="0.25">
      <c r="A932" s="2">
        <v>11</v>
      </c>
      <c r="B932" s="2">
        <v>11</v>
      </c>
      <c r="C932" s="2">
        <v>1962</v>
      </c>
      <c r="D932" s="2" t="s">
        <v>68</v>
      </c>
      <c r="E932" s="2" t="s">
        <v>63</v>
      </c>
      <c r="F932" s="2" t="s">
        <v>28</v>
      </c>
      <c r="G932" s="5">
        <v>39</v>
      </c>
      <c r="H932" s="5"/>
      <c r="I932" s="5">
        <v>49</v>
      </c>
      <c r="J932" s="5">
        <v>42</v>
      </c>
      <c r="K932" s="5"/>
      <c r="L932" s="5"/>
      <c r="M932" s="5"/>
      <c r="N932" s="5"/>
      <c r="O932" s="5"/>
      <c r="P932" s="5">
        <v>52</v>
      </c>
      <c r="Q932" s="5"/>
      <c r="R932" s="2"/>
      <c r="S932" s="2"/>
      <c r="T932" s="5"/>
      <c r="U932" s="5"/>
      <c r="V932" s="5"/>
      <c r="W932" s="5"/>
      <c r="X932" s="5"/>
      <c r="Y932" s="5"/>
      <c r="Z932" s="5"/>
      <c r="AA932" s="5"/>
      <c r="AB932" s="5"/>
      <c r="AC932" s="2">
        <f>COUNT(G932:AB932)</f>
        <v>4</v>
      </c>
      <c r="AD932" s="2">
        <f>SUM(G932:AB932)+IF(AC932&gt;=12,20,0)+IF(AC932&gt;=16,40,0)+IF(AC932&gt;=20,75,0)</f>
        <v>182</v>
      </c>
      <c r="AE932" s="2">
        <f>G932+H932+I932+J932+K932+L932+M932+N932+O932+P932+Q932+R932+S932+T932+U932+V932+W932+X932+Y932+Z932+AA932+AB932</f>
        <v>182</v>
      </c>
    </row>
    <row r="933" spans="1:31" s="11" customFormat="1" x14ac:dyDescent="0.25">
      <c r="A933" s="2">
        <v>12</v>
      </c>
      <c r="B933" s="2">
        <v>12</v>
      </c>
      <c r="C933" s="2">
        <v>1968</v>
      </c>
      <c r="D933" s="2" t="s">
        <v>68</v>
      </c>
      <c r="E933" s="2" t="s">
        <v>624</v>
      </c>
      <c r="F933" s="2" t="s">
        <v>498</v>
      </c>
      <c r="G933" s="2"/>
      <c r="H933" s="2">
        <v>61</v>
      </c>
      <c r="I933" s="2"/>
      <c r="J933" s="2"/>
      <c r="K933" s="2"/>
      <c r="L933" s="2"/>
      <c r="M933" s="2"/>
      <c r="N933" s="2"/>
      <c r="O933" s="2"/>
      <c r="P933" s="2"/>
      <c r="Q933" s="2">
        <v>57</v>
      </c>
      <c r="R933" s="2">
        <v>57</v>
      </c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>
        <f>COUNT(G933:AB933)</f>
        <v>3</v>
      </c>
      <c r="AD933" s="2">
        <f>SUM(G933:AB933)+IF(AC933&gt;=12,20,0)+IF(AC933&gt;=16,40,0)+IF(AC933&gt;=20,75,0)</f>
        <v>175</v>
      </c>
      <c r="AE933" s="2">
        <f>G933+H933+I933+J933+K933+L933+M933+N933+O933+P933+Q933+R933+S933+T933+U933+V933+W933+X933+Y933+Z933+AA933+AB933</f>
        <v>175</v>
      </c>
    </row>
    <row r="934" spans="1:31" s="11" customFormat="1" x14ac:dyDescent="0.25">
      <c r="A934" s="2">
        <v>13</v>
      </c>
      <c r="B934" s="2">
        <v>13</v>
      </c>
      <c r="C934" s="2">
        <v>1964</v>
      </c>
      <c r="D934" s="2" t="s">
        <v>68</v>
      </c>
      <c r="E934" s="2" t="s">
        <v>694</v>
      </c>
      <c r="F934" s="2" t="s">
        <v>695</v>
      </c>
      <c r="G934" s="5"/>
      <c r="H934" s="5"/>
      <c r="I934" s="5">
        <v>47</v>
      </c>
      <c r="J934" s="5">
        <v>41</v>
      </c>
      <c r="K934" s="5"/>
      <c r="L934" s="5">
        <v>47</v>
      </c>
      <c r="M934" s="5"/>
      <c r="N934" s="5"/>
      <c r="O934" s="5"/>
      <c r="P934" s="5"/>
      <c r="Q934" s="5"/>
      <c r="R934" s="2"/>
      <c r="S934" s="2"/>
      <c r="T934" s="5"/>
      <c r="U934" s="5"/>
      <c r="V934" s="5"/>
      <c r="W934" s="5"/>
      <c r="X934" s="5"/>
      <c r="Y934" s="5"/>
      <c r="Z934" s="5"/>
      <c r="AA934" s="5"/>
      <c r="AB934" s="5"/>
      <c r="AC934" s="2">
        <f>COUNT(G934:AB934)</f>
        <v>3</v>
      </c>
      <c r="AD934" s="2">
        <f>SUM(G934:AB934)+IF(AC934&gt;=12,20,0)+IF(AC934&gt;=16,40,0)+IF(AC934&gt;=20,75,0)</f>
        <v>135</v>
      </c>
      <c r="AE934" s="2">
        <f>G934+H934+I934+J934+K934+L934+M934+N934+O934+P934+Q934+R934+S934+T934+U934+V934+W934+X934+Y934+Z934+AA934+AB934</f>
        <v>135</v>
      </c>
    </row>
    <row r="935" spans="1:31" s="11" customFormat="1" x14ac:dyDescent="0.25">
      <c r="A935" s="2">
        <v>14</v>
      </c>
      <c r="B935" s="2">
        <v>14</v>
      </c>
      <c r="C935" s="2">
        <v>1956</v>
      </c>
      <c r="D935" s="2" t="s">
        <v>68</v>
      </c>
      <c r="E935" s="2" t="s">
        <v>696</v>
      </c>
      <c r="F935" s="2" t="s">
        <v>19</v>
      </c>
      <c r="G935" s="2"/>
      <c r="H935" s="2"/>
      <c r="I935" s="2">
        <v>65</v>
      </c>
      <c r="J935" s="2">
        <v>47</v>
      </c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>
        <f>COUNT(G935:AB935)</f>
        <v>2</v>
      </c>
      <c r="AD935" s="2">
        <f>SUM(G935:AB935)+IF(AC935&gt;=12,20,0)+IF(AC935&gt;=16,40,0)+IF(AC935&gt;=20,75,0)</f>
        <v>112</v>
      </c>
      <c r="AE935" s="2">
        <f>G935+H935+I935+J935+K935+L935+M935+N935+O935+P935+Q935+R935+S935+T935+U935+V935+W935+X935+Y935+Z935+AA935+AB935</f>
        <v>112</v>
      </c>
    </row>
    <row r="936" spans="1:31" s="11" customFormat="1" x14ac:dyDescent="0.25">
      <c r="A936" s="2">
        <v>15</v>
      </c>
      <c r="B936" s="2">
        <v>15</v>
      </c>
      <c r="C936" s="2">
        <v>1963</v>
      </c>
      <c r="D936" s="2" t="s">
        <v>68</v>
      </c>
      <c r="E936" s="2" t="s">
        <v>813</v>
      </c>
      <c r="F936" s="2" t="s">
        <v>28</v>
      </c>
      <c r="G936" s="2"/>
      <c r="H936" s="2"/>
      <c r="I936" s="2"/>
      <c r="J936" s="2"/>
      <c r="K936" s="2"/>
      <c r="L936" s="2">
        <v>48</v>
      </c>
      <c r="M936" s="2"/>
      <c r="N936" s="2"/>
      <c r="O936" s="2"/>
      <c r="P936" s="2"/>
      <c r="Q936" s="2">
        <v>56</v>
      </c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>
        <f>COUNT(G936:AB936)</f>
        <v>2</v>
      </c>
      <c r="AD936" s="2">
        <f>SUM(G936:AB936)+IF(AC936&gt;=12,20,0)+IF(AC936&gt;=16,40,0)+IF(AC936&gt;=20,75,0)</f>
        <v>104</v>
      </c>
      <c r="AE936" s="2">
        <f>G936+H936+I936+J936+K936+L936+M936+N936+O936+P936+Q936+R936+S936+T936+U936+V936+W936+X936+Y936+Z936+AA936+AB936</f>
        <v>104</v>
      </c>
    </row>
    <row r="937" spans="1:31" s="11" customFormat="1" x14ac:dyDescent="0.25">
      <c r="A937" s="2">
        <v>16</v>
      </c>
      <c r="B937" s="2">
        <v>31</v>
      </c>
      <c r="C937" s="2">
        <v>1961</v>
      </c>
      <c r="D937" s="2" t="s">
        <v>68</v>
      </c>
      <c r="E937" s="2" t="s">
        <v>291</v>
      </c>
      <c r="F937" s="2" t="s">
        <v>150</v>
      </c>
      <c r="G937" s="2">
        <v>47</v>
      </c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>
        <v>55</v>
      </c>
      <c r="T937" s="2"/>
      <c r="U937" s="2"/>
      <c r="V937" s="2"/>
      <c r="W937" s="2"/>
      <c r="X937" s="2"/>
      <c r="Y937" s="2"/>
      <c r="Z937" s="2"/>
      <c r="AA937" s="2"/>
      <c r="AB937" s="2"/>
      <c r="AC937" s="2">
        <f>COUNT(G937:AB937)</f>
        <v>2</v>
      </c>
      <c r="AD937" s="2">
        <f>SUM(G937:AB937)+IF(AC937&gt;=12,20,0)+IF(AC937&gt;=16,40,0)+IF(AC937&gt;=20,75,0)</f>
        <v>102</v>
      </c>
      <c r="AE937" s="2">
        <f>G937+H937+I937+J937+K937+L937+M937+N937+O937+P937+Q937+R937+S937+T937+U937+V937+W937+X937+Y937+Z937+AA937+AB937</f>
        <v>102</v>
      </c>
    </row>
    <row r="938" spans="1:31" s="11" customFormat="1" x14ac:dyDescent="0.25">
      <c r="A938" s="2">
        <v>17</v>
      </c>
      <c r="B938" s="2">
        <v>16</v>
      </c>
      <c r="C938" s="2">
        <v>1966</v>
      </c>
      <c r="D938" s="2" t="s">
        <v>68</v>
      </c>
      <c r="E938" s="2" t="s">
        <v>899</v>
      </c>
      <c r="F938" s="2" t="s">
        <v>594</v>
      </c>
      <c r="G938" s="2"/>
      <c r="H938" s="2"/>
      <c r="I938" s="2"/>
      <c r="J938" s="2"/>
      <c r="K938" s="2"/>
      <c r="L938" s="2"/>
      <c r="M938" s="2"/>
      <c r="N938" s="2">
        <v>46</v>
      </c>
      <c r="O938" s="2"/>
      <c r="P938" s="2"/>
      <c r="Q938" s="2"/>
      <c r="R938" s="2">
        <v>54</v>
      </c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>
        <f>COUNT(G938:AB938)</f>
        <v>2</v>
      </c>
      <c r="AD938" s="2">
        <f>SUM(G938:AB938)+IF(AC938&gt;=12,20,0)+IF(AC938&gt;=16,40,0)+IF(AC938&gt;=20,75,0)</f>
        <v>100</v>
      </c>
      <c r="AE938" s="2">
        <f>G938+H938+I938+J938+K938+L938+M938+N938+O938+P938+Q938+R938+S938+T938+U938+V938+W938+X938+Y938+Z938+AA938+AB938</f>
        <v>100</v>
      </c>
    </row>
    <row r="939" spans="1:31" s="11" customFormat="1" x14ac:dyDescent="0.25">
      <c r="A939" s="2">
        <v>18</v>
      </c>
      <c r="B939" s="2">
        <v>17</v>
      </c>
      <c r="C939" s="1">
        <v>1960</v>
      </c>
      <c r="D939" s="1" t="s">
        <v>68</v>
      </c>
      <c r="E939" s="1" t="s">
        <v>47</v>
      </c>
      <c r="F939" s="1" t="s">
        <v>48</v>
      </c>
      <c r="G939" s="2">
        <v>48</v>
      </c>
      <c r="H939" s="1"/>
      <c r="I939" s="1"/>
      <c r="J939" s="2">
        <v>46</v>
      </c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>
        <f>COUNT(G939:AB939)</f>
        <v>2</v>
      </c>
      <c r="AD939" s="2">
        <f>SUM(G939:AB939)+IF(AC939&gt;=12,20,0)+IF(AC939&gt;=16,40,0)+IF(AC939&gt;=20,75,0)</f>
        <v>94</v>
      </c>
      <c r="AE939" s="2">
        <f>G939+H939+I939+J939+K939+L939+M939+N939+O939+P939+Q939+R939+S939+T939+U939+V939+W939+X939+Y939+Z939+AA939+AB939</f>
        <v>94</v>
      </c>
    </row>
    <row r="940" spans="1:31" s="11" customFormat="1" x14ac:dyDescent="0.25">
      <c r="A940" s="2">
        <v>19</v>
      </c>
      <c r="B940" s="2">
        <v>18</v>
      </c>
      <c r="C940" s="2">
        <v>1969</v>
      </c>
      <c r="D940" s="2" t="s">
        <v>68</v>
      </c>
      <c r="E940" s="2" t="s">
        <v>771</v>
      </c>
      <c r="F940" s="2" t="s">
        <v>441</v>
      </c>
      <c r="G940" s="2"/>
      <c r="H940" s="2"/>
      <c r="I940" s="2"/>
      <c r="J940" s="2">
        <v>43</v>
      </c>
      <c r="K940" s="2"/>
      <c r="L940" s="2"/>
      <c r="M940" s="2"/>
      <c r="N940" s="2"/>
      <c r="O940" s="2">
        <v>49</v>
      </c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>
        <f>COUNT(G940:AB940)</f>
        <v>2</v>
      </c>
      <c r="AD940" s="2">
        <f>SUM(G940:AB940)+IF(AC940&gt;=12,20,0)+IF(AC940&gt;=16,40,0)+IF(AC940&gt;=20,75,0)</f>
        <v>92</v>
      </c>
      <c r="AE940" s="2">
        <f>G940+H940+I940+J940+K940+L940+M940+N940+O940+P940+Q940+R940+S940+T940+U940+V940+W940+X940+Y940+Z940+AA940+AB940</f>
        <v>92</v>
      </c>
    </row>
    <row r="941" spans="1:31" s="11" customFormat="1" x14ac:dyDescent="0.25">
      <c r="A941" s="2">
        <v>20</v>
      </c>
      <c r="B941" s="2">
        <v>19</v>
      </c>
      <c r="C941" s="2">
        <v>1969</v>
      </c>
      <c r="D941" s="2" t="s">
        <v>68</v>
      </c>
      <c r="E941" s="2" t="s">
        <v>623</v>
      </c>
      <c r="F941" s="2" t="s">
        <v>31</v>
      </c>
      <c r="G941" s="2"/>
      <c r="H941" s="2">
        <v>62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>
        <f>COUNT(G941:AB941)</f>
        <v>1</v>
      </c>
      <c r="AD941" s="2">
        <f>SUM(G941:AB941)+IF(AC941&gt;=12,20,0)+IF(AC941&gt;=16,40,0)+IF(AC941&gt;=20,75,0)</f>
        <v>62</v>
      </c>
      <c r="AE941" s="2">
        <f>G941+H941+I941+J941+K941+L941+M941+N941+O941+P941+Q941+R941+S941+T941+U941+V941+W941+X941+Y941+Z941+AA941+AB941</f>
        <v>62</v>
      </c>
    </row>
    <row r="942" spans="1:31" s="11" customFormat="1" x14ac:dyDescent="0.25">
      <c r="A942" s="2">
        <v>21</v>
      </c>
      <c r="B942" s="2">
        <v>20</v>
      </c>
      <c r="C942" s="2">
        <v>1968</v>
      </c>
      <c r="D942" s="2" t="s">
        <v>68</v>
      </c>
      <c r="E942" s="2" t="s">
        <v>962</v>
      </c>
      <c r="F942" s="2" t="s">
        <v>531</v>
      </c>
      <c r="G942" s="2"/>
      <c r="H942" s="2"/>
      <c r="I942" s="2"/>
      <c r="J942" s="2"/>
      <c r="K942" s="2"/>
      <c r="L942" s="2"/>
      <c r="M942" s="2"/>
      <c r="N942" s="2"/>
      <c r="O942" s="2"/>
      <c r="P942" s="2">
        <v>60</v>
      </c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>
        <f>COUNT(G942:AB942)</f>
        <v>1</v>
      </c>
      <c r="AD942" s="2">
        <f>SUM(G942:AB942)+IF(AC942&gt;=12,20,0)+IF(AC942&gt;=16,40,0)+IF(AC942&gt;=20,75,0)</f>
        <v>60</v>
      </c>
      <c r="AE942" s="2">
        <f>G942+H942+I942+J942+K942+L942+M942+N942+O942+P942+Q942+R942+S942+T942+U942+V942+W942+X942+Y942+Z942+AA942+AB942</f>
        <v>60</v>
      </c>
    </row>
    <row r="943" spans="1:31" s="11" customFormat="1" x14ac:dyDescent="0.25">
      <c r="A943" s="2">
        <v>22</v>
      </c>
      <c r="B943" s="2">
        <v>21</v>
      </c>
      <c r="C943" s="2">
        <v>1966</v>
      </c>
      <c r="D943" s="2" t="s">
        <v>68</v>
      </c>
      <c r="E943" s="2" t="s">
        <v>625</v>
      </c>
      <c r="F943" s="2" t="s">
        <v>8</v>
      </c>
      <c r="G943" s="2"/>
      <c r="H943" s="2">
        <v>60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>
        <f>COUNT(G943:AB943)</f>
        <v>1</v>
      </c>
      <c r="AD943" s="2">
        <f>SUM(G943:AB943)+IF(AC943&gt;=12,20,0)+IF(AC943&gt;=16,40,0)+IF(AC943&gt;=20,75,0)</f>
        <v>60</v>
      </c>
      <c r="AE943" s="2">
        <f>G943+H943+I943+J943+K943+L943+M943+N943+O943+P943+Q943+R943+S943+T943+U943+V943+W943+X943+Y943+Z943+AA943+AB943</f>
        <v>60</v>
      </c>
    </row>
    <row r="944" spans="1:31" s="11" customFormat="1" x14ac:dyDescent="0.25">
      <c r="A944" s="2">
        <v>23</v>
      </c>
      <c r="B944" s="2">
        <v>22</v>
      </c>
      <c r="C944" s="2">
        <v>1967</v>
      </c>
      <c r="D944" s="2" t="s">
        <v>68</v>
      </c>
      <c r="E944" s="2" t="s">
        <v>901</v>
      </c>
      <c r="F944" s="2" t="s">
        <v>85</v>
      </c>
      <c r="G944" s="2"/>
      <c r="H944" s="2"/>
      <c r="I944" s="2"/>
      <c r="J944" s="2"/>
      <c r="K944" s="2"/>
      <c r="L944" s="2"/>
      <c r="M944" s="2"/>
      <c r="N944" s="2">
        <v>60</v>
      </c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>
        <f>COUNT(G944:AB944)</f>
        <v>1</v>
      </c>
      <c r="AD944" s="2">
        <f>SUM(G944:AB944)+IF(AC944&gt;=12,20,0)+IF(AC944&gt;=16,40,0)+IF(AC944&gt;=20,75,0)</f>
        <v>60</v>
      </c>
      <c r="AE944" s="2">
        <f>G944+H944+I944+J944+K944+L944+M944+N944+O944+P944+Q944+R944+S944+T944+U944+V944+W944+X944+Y944+Z944+AA944+AB944</f>
        <v>60</v>
      </c>
    </row>
    <row r="945" spans="1:31" s="11" customFormat="1" x14ac:dyDescent="0.25">
      <c r="A945" s="2">
        <v>24</v>
      </c>
      <c r="B945" s="2">
        <v>23</v>
      </c>
      <c r="C945" s="2">
        <v>1967</v>
      </c>
      <c r="D945" s="2" t="s">
        <v>68</v>
      </c>
      <c r="E945" s="2" t="s">
        <v>963</v>
      </c>
      <c r="F945" s="2" t="s">
        <v>770</v>
      </c>
      <c r="G945" s="2"/>
      <c r="H945" s="2"/>
      <c r="I945" s="2"/>
      <c r="J945" s="2"/>
      <c r="K945" s="2"/>
      <c r="L945" s="2"/>
      <c r="M945" s="2"/>
      <c r="N945" s="2"/>
      <c r="O945" s="2"/>
      <c r="P945" s="2">
        <v>59</v>
      </c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>
        <f>COUNT(G945:AB945)</f>
        <v>1</v>
      </c>
      <c r="AD945" s="2">
        <f>SUM(G945:AB945)+IF(AC945&gt;=12,20,0)+IF(AC945&gt;=16,40,0)+IF(AC945&gt;=20,75,0)</f>
        <v>59</v>
      </c>
      <c r="AE945" s="2">
        <f>G945+H945+I945+J945+K945+L945+M945+N945+O945+P945+Q945+R945+S945+T945+U945+V945+W945+X945+Y945+Z945+AA945+AB945</f>
        <v>59</v>
      </c>
    </row>
    <row r="946" spans="1:31" s="11" customFormat="1" x14ac:dyDescent="0.25">
      <c r="A946" s="2">
        <v>25</v>
      </c>
      <c r="B946" s="2">
        <v>24</v>
      </c>
      <c r="C946" s="2">
        <v>1959</v>
      </c>
      <c r="D946" s="2" t="s">
        <v>68</v>
      </c>
      <c r="E946" s="2" t="s">
        <v>627</v>
      </c>
      <c r="F946" s="2" t="s">
        <v>626</v>
      </c>
      <c r="G946" s="2"/>
      <c r="H946" s="2">
        <v>59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>
        <f>COUNT(G946:AB946)</f>
        <v>1</v>
      </c>
      <c r="AD946" s="2">
        <f>SUM(G946:AB946)+IF(AC946&gt;=12,20,0)+IF(AC946&gt;=16,40,0)+IF(AC946&gt;=20,75,0)</f>
        <v>59</v>
      </c>
      <c r="AE946" s="2">
        <f>G946+H946+I946+J946+K946+L946+M946+N946+O946+P946+Q946+R946+S946+T946+U946+V946+W946+X946+Y946+Z946+AA946+AB946</f>
        <v>59</v>
      </c>
    </row>
    <row r="947" spans="1:31" s="11" customFormat="1" x14ac:dyDescent="0.25">
      <c r="A947" s="2">
        <v>26</v>
      </c>
      <c r="B947" s="2">
        <v>25</v>
      </c>
      <c r="C947" s="2">
        <v>1962</v>
      </c>
      <c r="D947" s="2" t="s">
        <v>68</v>
      </c>
      <c r="E947" s="2" t="s">
        <v>1066</v>
      </c>
      <c r="F947" s="1" t="s">
        <v>307</v>
      </c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>
        <v>58</v>
      </c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>
        <f>COUNT(G947:AB947)</f>
        <v>1</v>
      </c>
      <c r="AD947" s="2">
        <f>SUM(G947:AB947)+IF(AC947&gt;=12,20,0)+IF(AC947&gt;=16,40,0)+IF(AC947&gt;=20,75,0)</f>
        <v>58</v>
      </c>
      <c r="AE947" s="2">
        <f>G947+H947+I947+J947+K947+L947+M947+N947+O947+P947+Q947+R947+S947+T947+U947+V947+W947+X947+Y947+Z947+AA947+AB947</f>
        <v>58</v>
      </c>
    </row>
    <row r="948" spans="1:31" s="11" customFormat="1" x14ac:dyDescent="0.25">
      <c r="A948" s="2">
        <v>27</v>
      </c>
      <c r="B948" s="2"/>
      <c r="C948" s="2">
        <v>1965</v>
      </c>
      <c r="D948" s="2" t="s">
        <v>68</v>
      </c>
      <c r="E948" s="2" t="s">
        <v>1150</v>
      </c>
      <c r="F948" s="2" t="s">
        <v>97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2"/>
      <c r="S948" s="2">
        <v>56</v>
      </c>
      <c r="T948" s="5"/>
      <c r="U948" s="5"/>
      <c r="V948" s="5"/>
      <c r="W948" s="5"/>
      <c r="X948" s="5"/>
      <c r="Y948" s="5"/>
      <c r="Z948" s="5"/>
      <c r="AA948" s="5"/>
      <c r="AB948" s="5"/>
      <c r="AC948" s="2">
        <f>COUNT(G948:AB948)</f>
        <v>1</v>
      </c>
      <c r="AD948" s="2">
        <f>SUM(G948:AB948)+IF(AC948&gt;=12,20,0)+IF(AC948&gt;=16,40,0)+IF(AC948&gt;=20,75,0)</f>
        <v>56</v>
      </c>
      <c r="AE948" s="2">
        <f>G948+H948+I948+J948+K948+L948+M948+N948+O948+P948+Q948+R948+S948+T948+U948+V948+W948+X948+Y948+Z948+AA948+AB948</f>
        <v>56</v>
      </c>
    </row>
    <row r="949" spans="1:31" s="11" customFormat="1" x14ac:dyDescent="0.25">
      <c r="A949" s="2">
        <v>28</v>
      </c>
      <c r="B949" s="2">
        <v>26</v>
      </c>
      <c r="C949" s="2">
        <v>1968</v>
      </c>
      <c r="D949" s="2" t="s">
        <v>68</v>
      </c>
      <c r="E949" s="2" t="s">
        <v>964</v>
      </c>
      <c r="F949" s="2" t="s">
        <v>19</v>
      </c>
      <c r="G949" s="2"/>
      <c r="H949" s="2"/>
      <c r="I949" s="2"/>
      <c r="J949" s="2"/>
      <c r="K949" s="2"/>
      <c r="L949" s="2"/>
      <c r="M949" s="2"/>
      <c r="N949" s="2"/>
      <c r="O949" s="2"/>
      <c r="P949" s="2">
        <v>56</v>
      </c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>
        <f>COUNT(G949:AB949)</f>
        <v>1</v>
      </c>
      <c r="AD949" s="2">
        <f>SUM(G949:AB949)+IF(AC949&gt;=12,20,0)+IF(AC949&gt;=16,40,0)+IF(AC949&gt;=20,75,0)</f>
        <v>56</v>
      </c>
      <c r="AE949" s="2">
        <f>G949+H949+I949+J949+K949+L949+M949+N949+O949+P949+Q949+R949+S949+T949+U949+V949+W949+X949+Y949+Z949+AA949+AB949</f>
        <v>56</v>
      </c>
    </row>
    <row r="950" spans="1:31" s="11" customFormat="1" x14ac:dyDescent="0.25">
      <c r="A950" s="2">
        <v>29</v>
      </c>
      <c r="B950" s="2">
        <v>28</v>
      </c>
      <c r="C950" s="2">
        <v>1966</v>
      </c>
      <c r="D950" s="2" t="s">
        <v>68</v>
      </c>
      <c r="E950" s="2" t="s">
        <v>965</v>
      </c>
      <c r="F950" s="2" t="s">
        <v>966</v>
      </c>
      <c r="G950" s="2"/>
      <c r="H950" s="2"/>
      <c r="I950" s="2"/>
      <c r="J950" s="2"/>
      <c r="K950" s="2"/>
      <c r="L950" s="2"/>
      <c r="M950" s="2"/>
      <c r="N950" s="2"/>
      <c r="O950" s="2"/>
      <c r="P950" s="2">
        <v>55</v>
      </c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>
        <f>COUNT(G950:AB950)</f>
        <v>1</v>
      </c>
      <c r="AD950" s="2">
        <f>SUM(G950:AB950)+IF(AC950&gt;=12,20,0)+IF(AC950&gt;=16,40,0)+IF(AC950&gt;=20,75,0)</f>
        <v>55</v>
      </c>
      <c r="AE950" s="2">
        <f>G950+H950+I950+J950+K950+L950+M950+N950+O950+P950+Q950+R950+S950+T950+U950+V950+W950+X950+Y950+Z950+AA950+AB950</f>
        <v>55</v>
      </c>
    </row>
    <row r="951" spans="1:31" s="11" customFormat="1" x14ac:dyDescent="0.25">
      <c r="A951" s="2">
        <v>30</v>
      </c>
      <c r="B951" s="2">
        <v>27</v>
      </c>
      <c r="C951" s="2">
        <v>1967</v>
      </c>
      <c r="D951" s="2" t="s">
        <v>68</v>
      </c>
      <c r="E951" s="2" t="s">
        <v>1117</v>
      </c>
      <c r="F951" s="2" t="s">
        <v>85</v>
      </c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>
        <v>55</v>
      </c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>
        <f>COUNT(G951:AB951)</f>
        <v>1</v>
      </c>
      <c r="AD951" s="2">
        <f>SUM(G951:AB951)+IF(AC951&gt;=12,20,0)+IF(AC951&gt;=16,40,0)+IF(AC951&gt;=20,75,0)</f>
        <v>55</v>
      </c>
      <c r="AE951" s="2">
        <f>G951+H951+I951+J951+K951+L951+M951+N951+O951+P951+Q951+R951+S951+T951+U951+V951+W951+X951+Y951+Z951+AA951+AB951</f>
        <v>55</v>
      </c>
    </row>
    <row r="952" spans="1:31" s="11" customFormat="1" x14ac:dyDescent="0.25">
      <c r="A952" s="2">
        <v>31</v>
      </c>
      <c r="B952" s="2">
        <v>29</v>
      </c>
      <c r="C952" s="2"/>
      <c r="D952" s="2" t="s">
        <v>68</v>
      </c>
      <c r="E952" s="2" t="s">
        <v>1118</v>
      </c>
      <c r="F952" s="2" t="s">
        <v>626</v>
      </c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>
        <v>52</v>
      </c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>
        <f>COUNT(G952:AB952)</f>
        <v>1</v>
      </c>
      <c r="AD952" s="2">
        <f>SUM(G952:AB952)+IF(AC952&gt;=12,20,0)+IF(AC952&gt;=16,40,0)+IF(AC952&gt;=20,75,0)</f>
        <v>52</v>
      </c>
      <c r="AE952" s="2">
        <f>G952+H952+I952+J952+K952+L952+M952+N952+O952+P952+Q952+R952+S952+T952+U952+V952+W952+X952+Y952+Z952+AA952+AB952</f>
        <v>52</v>
      </c>
    </row>
    <row r="953" spans="1:31" s="11" customFormat="1" x14ac:dyDescent="0.25">
      <c r="A953" s="2">
        <v>32</v>
      </c>
      <c r="B953" s="2">
        <v>30</v>
      </c>
      <c r="C953" s="2">
        <v>1968</v>
      </c>
      <c r="D953" s="2" t="s">
        <v>68</v>
      </c>
      <c r="E953" s="2" t="s">
        <v>112</v>
      </c>
      <c r="F953" s="2" t="s">
        <v>140</v>
      </c>
      <c r="G953" s="2">
        <v>50</v>
      </c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>
        <f>COUNT(G953:AB953)</f>
        <v>1</v>
      </c>
      <c r="AD953" s="2">
        <f>SUM(G953:AB953)+IF(AC953&gt;=12,20,0)+IF(AC953&gt;=16,40,0)+IF(AC953&gt;=20,75,0)</f>
        <v>50</v>
      </c>
      <c r="AE953" s="2">
        <f>G953+H953+I953+J953+K953+L953+M953+N953+O953+P953+Q953+R953+S953+T953+U953+V953+W953+X953+Y953+Z953+AA953+AB953</f>
        <v>50</v>
      </c>
    </row>
    <row r="954" spans="1:31" s="11" customFormat="1" x14ac:dyDescent="0.25">
      <c r="A954" s="2">
        <v>33</v>
      </c>
      <c r="B954" s="2">
        <v>32</v>
      </c>
      <c r="C954" s="2">
        <v>1965</v>
      </c>
      <c r="D954" s="2" t="s">
        <v>68</v>
      </c>
      <c r="E954" s="2" t="s">
        <v>255</v>
      </c>
      <c r="F954" s="2" t="s">
        <v>150</v>
      </c>
      <c r="G954" s="2">
        <v>46</v>
      </c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>
        <f>COUNT(G954:AB954)</f>
        <v>1</v>
      </c>
      <c r="AD954" s="2">
        <f>SUM(G954:AB954)+IF(AC954&gt;=12,20,0)+IF(AC954&gt;=16,40,0)+IF(AC954&gt;=20,75,0)</f>
        <v>46</v>
      </c>
      <c r="AE954" s="2">
        <f>G954+H954+I954+J954+K954+L954+M954+N954+O954+P954+Q954+R954+S954+T954+U954+V954+W954+X954+Y954+Z954+AA954+AB954</f>
        <v>46</v>
      </c>
    </row>
    <row r="955" spans="1:31" s="11" customFormat="1" x14ac:dyDescent="0.25">
      <c r="A955" s="2">
        <v>34</v>
      </c>
      <c r="B955" s="2">
        <v>33</v>
      </c>
      <c r="C955" s="2">
        <v>1967</v>
      </c>
      <c r="D955" s="2" t="s">
        <v>68</v>
      </c>
      <c r="E955" s="2" t="s">
        <v>256</v>
      </c>
      <c r="F955" s="2" t="s">
        <v>150</v>
      </c>
      <c r="G955" s="2">
        <v>44</v>
      </c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>
        <f>COUNT(G955:AB955)</f>
        <v>1</v>
      </c>
      <c r="AD955" s="2">
        <f>SUM(G955:AB955)+IF(AC955&gt;=12,20,0)+IF(AC955&gt;=16,40,0)+IF(AC955&gt;=20,75,0)</f>
        <v>44</v>
      </c>
      <c r="AE955" s="2">
        <f>G955+H955+I955+J955+K955+L955+M955+N955+O955+P955+Q955+R955+S955+T955+U955+V955+W955+X955+Y955+Z955+AA955+AB955</f>
        <v>44</v>
      </c>
    </row>
    <row r="956" spans="1:31" s="11" customFormat="1" x14ac:dyDescent="0.25">
      <c r="A956" s="2">
        <v>35</v>
      </c>
      <c r="B956" s="2">
        <v>34</v>
      </c>
      <c r="C956" s="2">
        <v>1948</v>
      </c>
      <c r="D956" s="2" t="s">
        <v>68</v>
      </c>
      <c r="E956" s="2" t="s">
        <v>900</v>
      </c>
      <c r="F956" s="1" t="s">
        <v>307</v>
      </c>
      <c r="G956" s="2"/>
      <c r="H956" s="2"/>
      <c r="I956" s="2"/>
      <c r="J956" s="2"/>
      <c r="K956" s="2"/>
      <c r="L956" s="2"/>
      <c r="M956" s="2"/>
      <c r="N956" s="2">
        <v>44</v>
      </c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>
        <f>COUNT(G956:AB956)</f>
        <v>1</v>
      </c>
      <c r="AD956" s="2">
        <f>SUM(G956:AB956)+IF(AC956&gt;=12,20,0)+IF(AC956&gt;=16,40,0)+IF(AC956&gt;=20,75,0)</f>
        <v>44</v>
      </c>
      <c r="AE956" s="2">
        <f>G956+H956+I956+J956+K956+L956+M956+N956+O956+P956+Q956+R956+S956+T956+U956+V956+W956+X956+Y956+Z956+AA956+AB956</f>
        <v>44</v>
      </c>
    </row>
    <row r="957" spans="1:31" s="11" customFormat="1" x14ac:dyDescent="0.25">
      <c r="A957" s="2">
        <v>36</v>
      </c>
      <c r="B957" s="2">
        <v>35</v>
      </c>
      <c r="C957" s="2">
        <v>1964</v>
      </c>
      <c r="D957" s="2" t="s">
        <v>68</v>
      </c>
      <c r="E957" s="2" t="s">
        <v>257</v>
      </c>
      <c r="F957" s="2" t="s">
        <v>146</v>
      </c>
      <c r="G957" s="2">
        <v>42</v>
      </c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>
        <f>COUNT(G957:AB957)</f>
        <v>1</v>
      </c>
      <c r="AD957" s="2">
        <f>SUM(G957:AB957)+IF(AC957&gt;=12,20,0)+IF(AC957&gt;=16,40,0)+IF(AC957&gt;=20,75,0)</f>
        <v>42</v>
      </c>
      <c r="AE957" s="2">
        <f>G957+H957+I957+J957+K957+L957+M957+N957+O957+P957+Q957+R957+S957+T957+U957+V957+W957+X957+Y957+Z957+AA957+AB957</f>
        <v>42</v>
      </c>
    </row>
    <row r="958" spans="1:31" s="11" customFormat="1" x14ac:dyDescent="0.25">
      <c r="A958" s="2">
        <v>37</v>
      </c>
      <c r="B958" s="2">
        <v>36</v>
      </c>
      <c r="C958" s="2">
        <v>1961</v>
      </c>
      <c r="D958" s="2" t="s">
        <v>68</v>
      </c>
      <c r="E958" s="2" t="s">
        <v>483</v>
      </c>
      <c r="F958" s="2" t="s">
        <v>444</v>
      </c>
      <c r="G958" s="2">
        <v>41</v>
      </c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>
        <f>COUNT(G958:AB958)</f>
        <v>1</v>
      </c>
      <c r="AD958" s="2">
        <f>SUM(G958:AB958)+IF(AC958&gt;=12,20,0)+IF(AC958&gt;=16,40,0)+IF(AC958&gt;=20,75,0)</f>
        <v>41</v>
      </c>
      <c r="AE958" s="2">
        <f>G958+H958+I958+J958+K958+L958+M958+N958+O958+P958+Q958+R958+S958+T958+U958+V958+W958+X958+Y958+Z958+AA958+AB958</f>
        <v>41</v>
      </c>
    </row>
    <row r="959" spans="1:31" s="11" customFormat="1" x14ac:dyDescent="0.25">
      <c r="A959" s="2">
        <v>38</v>
      </c>
      <c r="B959" s="2">
        <v>37</v>
      </c>
      <c r="C959" s="2">
        <v>1964</v>
      </c>
      <c r="D959" s="2" t="s">
        <v>68</v>
      </c>
      <c r="E959" s="2" t="s">
        <v>258</v>
      </c>
      <c r="F959" s="2" t="s">
        <v>140</v>
      </c>
      <c r="G959" s="2">
        <v>40</v>
      </c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>
        <f>COUNT(G959:AB959)</f>
        <v>1</v>
      </c>
      <c r="AD959" s="2">
        <f>SUM(G959:AB959)+IF(AC959&gt;=12,20,0)+IF(AC959&gt;=16,40,0)+IF(AC959&gt;=20,75,0)</f>
        <v>40</v>
      </c>
      <c r="AE959" s="2">
        <f>G959+H959+I959+J959+K959+L959+M959+N959+O959+P959+Q959+R959+S959+T959+U959+V959+W959+X959+Y959+Z959+AA959+AB959</f>
        <v>40</v>
      </c>
    </row>
    <row r="960" spans="1:31" s="11" customFormat="1" x14ac:dyDescent="0.25">
      <c r="A960" s="2">
        <v>39</v>
      </c>
      <c r="B960" s="2">
        <v>38</v>
      </c>
      <c r="C960" s="2">
        <v>1960</v>
      </c>
      <c r="D960" s="2" t="s">
        <v>68</v>
      </c>
      <c r="E960" s="2" t="s">
        <v>372</v>
      </c>
      <c r="F960" s="2" t="s">
        <v>97</v>
      </c>
      <c r="G960" s="2">
        <v>38</v>
      </c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>
        <f>COUNT(G960:AB960)</f>
        <v>1</v>
      </c>
      <c r="AD960" s="2">
        <f>SUM(G960:AB960)+IF(AC960&gt;=12,20,0)+IF(AC960&gt;=16,40,0)+IF(AC960&gt;=20,75,0)</f>
        <v>38</v>
      </c>
      <c r="AE960" s="2">
        <f>G960+H960+I960+J960+K960+L960+M960+N960+O960+P960+Q960+R960+S960+T960+U960+V960+W960+X960+Y960+Z960+AA960+AB960</f>
        <v>38</v>
      </c>
    </row>
    <row r="961" spans="1:31" s="11" customFormat="1" x14ac:dyDescent="0.25">
      <c r="A961" s="2">
        <v>40</v>
      </c>
      <c r="B961" s="2">
        <v>39</v>
      </c>
      <c r="C961" s="2">
        <v>1963</v>
      </c>
      <c r="D961" s="2" t="s">
        <v>68</v>
      </c>
      <c r="E961" s="2" t="s">
        <v>340</v>
      </c>
      <c r="F961" s="2" t="s">
        <v>341</v>
      </c>
      <c r="G961" s="2">
        <v>37</v>
      </c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>
        <f>COUNT(G961:AB961)</f>
        <v>1</v>
      </c>
      <c r="AD961" s="2">
        <f>SUM(G961:AB961)+IF(AC961&gt;=12,20,0)+IF(AC961&gt;=16,40,0)+IF(AC961&gt;=20,75,0)</f>
        <v>37</v>
      </c>
      <c r="AE961" s="2">
        <f>G961+H961+I961+J961+K961+L961+M961+N961+O961+P961+Q961+R961+S961+T961+U961+V961+W961+X961+Y961+Z961+AA961+AB961</f>
        <v>37</v>
      </c>
    </row>
    <row r="962" spans="1:31" s="11" customFormat="1" x14ac:dyDescent="0.25">
      <c r="A962" s="2">
        <v>41</v>
      </c>
      <c r="B962" s="2">
        <v>40</v>
      </c>
      <c r="C962" s="1">
        <v>1965</v>
      </c>
      <c r="D962" s="1" t="s">
        <v>68</v>
      </c>
      <c r="E962" s="1" t="s">
        <v>484</v>
      </c>
      <c r="F962" s="1" t="s">
        <v>138</v>
      </c>
      <c r="G962" s="2">
        <v>36</v>
      </c>
      <c r="H962" s="1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>
        <f>COUNT(G962:AB962)</f>
        <v>1</v>
      </c>
      <c r="AD962" s="2">
        <f>SUM(G962:AB962)+IF(AC962&gt;=12,20,0)+IF(AC962&gt;=16,40,0)+IF(AC962&gt;=20,75,0)</f>
        <v>36</v>
      </c>
      <c r="AE962" s="2">
        <f>G962+H962+I962+J962+K962+L962+M962+N962+O962+P962+Q962+R962+S962+T962+U962+V962+W962+X962+Y962+Z962+AA962+AB962</f>
        <v>36</v>
      </c>
    </row>
    <row r="963" spans="1:31" s="11" customFormat="1" x14ac:dyDescent="0.25">
      <c r="A963" s="2">
        <v>42</v>
      </c>
      <c r="B963" s="2">
        <v>41</v>
      </c>
      <c r="C963" s="2">
        <v>1958</v>
      </c>
      <c r="D963" s="2" t="s">
        <v>68</v>
      </c>
      <c r="E963" s="2" t="s">
        <v>485</v>
      </c>
      <c r="F963" s="2" t="s">
        <v>309</v>
      </c>
      <c r="G963" s="2">
        <v>35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>
        <f>COUNT(G963:AB963)</f>
        <v>1</v>
      </c>
      <c r="AD963" s="2">
        <f>SUM(G963:AB963)+IF(AC963&gt;=12,20,0)+IF(AC963&gt;=16,40,0)+IF(AC963&gt;=20,75,0)</f>
        <v>35</v>
      </c>
      <c r="AE963" s="2">
        <f>G963+H963+I963+J963+K963+L963+M963+N963+O963+P963+Q963+R963+S963+T963+U963+V963+W963+X963+Y963+Z963+AA963+AB963</f>
        <v>35</v>
      </c>
    </row>
    <row r="964" spans="1:31" s="11" customFormat="1" x14ac:dyDescent="0.25">
      <c r="A964" s="2">
        <v>43</v>
      </c>
      <c r="B964" s="2">
        <v>42</v>
      </c>
      <c r="C964" s="2">
        <v>1960</v>
      </c>
      <c r="D964" s="2" t="s">
        <v>68</v>
      </c>
      <c r="E964" s="2" t="s">
        <v>371</v>
      </c>
      <c r="F964" s="2" t="s">
        <v>16</v>
      </c>
      <c r="G964" s="2">
        <v>34</v>
      </c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>
        <f>COUNT(G964:AB964)</f>
        <v>1</v>
      </c>
      <c r="AD964" s="2">
        <f>SUM(G964:AB964)+IF(AC964&gt;=12,20,0)+IF(AC964&gt;=16,40,0)+IF(AC964&gt;=20,75,0)</f>
        <v>34</v>
      </c>
      <c r="AE964" s="2">
        <f>G964+H964+I964+J964+K964+L964+M964+N964+O964+P964+Q964+R964+S964+T964+U964+V964+W964+X964+Y964+Z964+AA964+AB964</f>
        <v>34</v>
      </c>
    </row>
    <row r="965" spans="1:31" s="11" customFormat="1" x14ac:dyDescent="0.25">
      <c r="A965" s="2">
        <v>44</v>
      </c>
      <c r="B965" s="2">
        <v>43</v>
      </c>
      <c r="C965" s="2">
        <v>1967</v>
      </c>
      <c r="D965" s="2" t="s">
        <v>68</v>
      </c>
      <c r="E965" s="2" t="s">
        <v>259</v>
      </c>
      <c r="F965" s="2" t="s">
        <v>140</v>
      </c>
      <c r="G965" s="2">
        <v>33</v>
      </c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>
        <f>COUNT(G965:AB965)</f>
        <v>1</v>
      </c>
      <c r="AD965" s="2">
        <f>SUM(G965:AB965)+IF(AC965&gt;=12,20,0)+IF(AC965&gt;=16,40,0)+IF(AC965&gt;=20,75,0)</f>
        <v>33</v>
      </c>
      <c r="AE965" s="2">
        <f>G965+H965+I965+J965+K965+L965+M965+N965+O965+P965+Q965+R965+S965+T965+U965+V965+W965+X965+Y965+Z965+AA965+AB965</f>
        <v>33</v>
      </c>
    </row>
    <row r="966" spans="1:31" s="11" customFormat="1" x14ac:dyDescent="0.25">
      <c r="A966" s="2">
        <v>45</v>
      </c>
      <c r="B966" s="2">
        <v>44</v>
      </c>
      <c r="C966" s="2">
        <v>1964</v>
      </c>
      <c r="D966" s="2" t="s">
        <v>68</v>
      </c>
      <c r="E966" s="2" t="s">
        <v>486</v>
      </c>
      <c r="F966" s="2" t="s">
        <v>487</v>
      </c>
      <c r="G966" s="2">
        <v>32</v>
      </c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>
        <f>COUNT(G966:AB966)</f>
        <v>1</v>
      </c>
      <c r="AD966" s="2">
        <f>SUM(G966:AB966)+IF(AC966&gt;=12,20,0)+IF(AC966&gt;=16,40,0)+IF(AC966&gt;=20,75,0)</f>
        <v>32</v>
      </c>
      <c r="AE966" s="2">
        <f>G966+H966+I966+J966+K966+L966+M966+N966+O966+P966+Q966+R966+S966+T966+U966+V966+W966+X966+Y966+Z966+AA966+AB966</f>
        <v>32</v>
      </c>
    </row>
    <row r="1721" spans="1:31" s="11" customFormat="1" x14ac:dyDescent="0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</row>
    <row r="1722" spans="1:31" s="11" customFormat="1" x14ac:dyDescent="0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</row>
    <row r="1723" spans="1:31" s="11" customFormat="1" x14ac:dyDescent="0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</row>
    <row r="1724" spans="1:31" s="11" customFormat="1" x14ac:dyDescent="0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</row>
    <row r="1725" spans="1:31" s="11" customFormat="1" x14ac:dyDescent="0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</row>
    <row r="1726" spans="1:31" s="11" customFormat="1" x14ac:dyDescent="0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</row>
    <row r="1727" spans="1:31" s="11" customFormat="1" x14ac:dyDescent="0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</row>
    <row r="1728" spans="1:31" s="11" customFormat="1" x14ac:dyDescent="0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</row>
    <row r="1729" spans="1:31" s="11" customFormat="1" x14ac:dyDescent="0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</row>
    <row r="1730" spans="1:31" s="11" customFormat="1" x14ac:dyDescent="0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</row>
    <row r="1731" spans="1:31" s="11" customFormat="1" x14ac:dyDescent="0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</row>
    <row r="1732" spans="1:31" s="11" customFormat="1" x14ac:dyDescent="0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</row>
    <row r="1733" spans="1:31" s="11" customFormat="1" x14ac:dyDescent="0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</row>
    <row r="1734" spans="1:31" s="11" customFormat="1" x14ac:dyDescent="0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</row>
    <row r="1735" spans="1:31" s="11" customFormat="1" x14ac:dyDescent="0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</row>
    <row r="1736" spans="1:31" s="11" customFormat="1" x14ac:dyDescent="0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</row>
    <row r="1737" spans="1:31" s="11" customFormat="1" x14ac:dyDescent="0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</row>
    <row r="1738" spans="1:31" s="11" customFormat="1" x14ac:dyDescent="0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</row>
    <row r="1739" spans="1:31" s="11" customFormat="1" x14ac:dyDescent="0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</row>
    <row r="1740" spans="1:31" s="11" customFormat="1" x14ac:dyDescent="0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</row>
    <row r="1741" spans="1:31" s="11" customFormat="1" x14ac:dyDescent="0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</row>
    <row r="1742" spans="1:31" s="11" customFormat="1" x14ac:dyDescent="0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</row>
    <row r="1743" spans="1:31" s="11" customFormat="1" x14ac:dyDescent="0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</row>
    <row r="1744" spans="1:31" s="11" customFormat="1" x14ac:dyDescent="0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</row>
    <row r="1745" spans="1:31" s="11" customFormat="1" x14ac:dyDescent="0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</row>
    <row r="1746" spans="1:31" s="11" customFormat="1" x14ac:dyDescent="0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</row>
    <row r="1747" spans="1:31" s="11" customFormat="1" x14ac:dyDescent="0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</row>
    <row r="1748" spans="1:31" s="11" customFormat="1" x14ac:dyDescent="0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</row>
    <row r="1749" spans="1:31" s="11" customFormat="1" x14ac:dyDescent="0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</row>
    <row r="1750" spans="1:31" s="11" customFormat="1" x14ac:dyDescent="0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</row>
    <row r="1751" spans="1:31" s="11" customFormat="1" x14ac:dyDescent="0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</row>
    <row r="1752" spans="1:31" s="11" customFormat="1" x14ac:dyDescent="0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</row>
    <row r="1753" spans="1:31" s="11" customFormat="1" x14ac:dyDescent="0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</row>
    <row r="1754" spans="1:31" s="11" customFormat="1" x14ac:dyDescent="0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</row>
    <row r="1755" spans="1:31" s="11" customFormat="1" x14ac:dyDescent="0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</row>
    <row r="1756" spans="1:31" s="11" customFormat="1" x14ac:dyDescent="0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</row>
    <row r="1757" spans="1:31" s="11" customFormat="1" x14ac:dyDescent="0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</row>
    <row r="1758" spans="1:31" s="11" customFormat="1" x14ac:dyDescent="0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</row>
    <row r="1759" spans="1:31" s="11" customFormat="1" x14ac:dyDescent="0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</row>
    <row r="1760" spans="1:31" s="11" customFormat="1" x14ac:dyDescent="0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</row>
    <row r="1761" spans="1:31" s="11" customFormat="1" x14ac:dyDescent="0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</row>
    <row r="1762" spans="1:31" s="11" customFormat="1" x14ac:dyDescent="0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</row>
    <row r="1763" spans="1:31" s="11" customFormat="1" x14ac:dyDescent="0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</row>
    <row r="1764" spans="1:31" s="11" customFormat="1" x14ac:dyDescent="0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</row>
    <row r="1765" spans="1:31" s="11" customFormat="1" x14ac:dyDescent="0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</row>
    <row r="1766" spans="1:31" s="11" customFormat="1" x14ac:dyDescent="0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</row>
    <row r="1767" spans="1:31" s="11" customFormat="1" x14ac:dyDescent="0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</row>
    <row r="1768" spans="1:31" s="11" customFormat="1" x14ac:dyDescent="0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</row>
    <row r="1769" spans="1:31" s="11" customFormat="1" x14ac:dyDescent="0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</row>
    <row r="1770" spans="1:31" s="11" customFormat="1" x14ac:dyDescent="0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</row>
    <row r="1771" spans="1:31" s="11" customFormat="1" x14ac:dyDescent="0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</row>
    <row r="1772" spans="1:31" s="11" customFormat="1" x14ac:dyDescent="0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</row>
    <row r="1773" spans="1:31" s="11" customFormat="1" x14ac:dyDescent="0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</row>
    <row r="1774" spans="1:31" s="11" customFormat="1" x14ac:dyDescent="0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</row>
    <row r="1775" spans="1:31" s="11" customFormat="1" x14ac:dyDescent="0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</row>
    <row r="1776" spans="1:31" s="11" customFormat="1" x14ac:dyDescent="0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</row>
    <row r="1777" spans="1:31" s="11" customFormat="1" x14ac:dyDescent="0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</row>
    <row r="1778" spans="1:31" s="11" customFormat="1" x14ac:dyDescent="0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</row>
    <row r="1779" spans="1:31" s="11" customFormat="1" x14ac:dyDescent="0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</row>
    <row r="1780" spans="1:31" s="11" customFormat="1" x14ac:dyDescent="0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</row>
    <row r="1781" spans="1:31" s="11" customFormat="1" x14ac:dyDescent="0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</row>
    <row r="1782" spans="1:31" s="11" customFormat="1" x14ac:dyDescent="0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</row>
    <row r="1783" spans="1:31" s="11" customFormat="1" x14ac:dyDescent="0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</row>
    <row r="1784" spans="1:31" s="11" customFormat="1" x14ac:dyDescent="0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</row>
    <row r="1785" spans="1:31" s="11" customFormat="1" x14ac:dyDescent="0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</row>
    <row r="1786" spans="1:31" s="11" customFormat="1" x14ac:dyDescent="0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</row>
    <row r="1787" spans="1:31" s="11" customFormat="1" x14ac:dyDescent="0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</row>
    <row r="1788" spans="1:31" s="11" customFormat="1" x14ac:dyDescent="0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</row>
    <row r="1789" spans="1:31" s="11" customFormat="1" x14ac:dyDescent="0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</row>
    <row r="1790" spans="1:31" s="11" customFormat="1" x14ac:dyDescent="0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</row>
    <row r="1791" spans="1:31" s="11" customFormat="1" x14ac:dyDescent="0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</row>
    <row r="1792" spans="1:31" s="11" customFormat="1" x14ac:dyDescent="0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</row>
    <row r="1793" spans="1:31" s="11" customFormat="1" x14ac:dyDescent="0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</row>
    <row r="1794" spans="1:31" s="11" customFormat="1" x14ac:dyDescent="0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</row>
    <row r="1795" spans="1:31" s="11" customFormat="1" x14ac:dyDescent="0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</row>
    <row r="1796" spans="1:31" s="11" customFormat="1" x14ac:dyDescent="0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</row>
    <row r="1797" spans="1:31" s="11" customFormat="1" x14ac:dyDescent="0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</row>
    <row r="1798" spans="1:31" s="11" customFormat="1" x14ac:dyDescent="0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</row>
    <row r="1799" spans="1:31" s="11" customFormat="1" x14ac:dyDescent="0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</row>
    <row r="1800" spans="1:31" s="11" customFormat="1" x14ac:dyDescent="0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</row>
    <row r="1801" spans="1:31" s="11" customFormat="1" x14ac:dyDescent="0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</row>
    <row r="1802" spans="1:31" s="11" customFormat="1" x14ac:dyDescent="0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</row>
    <row r="1803" spans="1:31" s="11" customFormat="1" x14ac:dyDescent="0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</row>
    <row r="1804" spans="1:31" s="11" customFormat="1" x14ac:dyDescent="0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</row>
    <row r="1805" spans="1:31" s="11" customFormat="1" x14ac:dyDescent="0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</row>
    <row r="1806" spans="1:31" s="11" customFormat="1" x14ac:dyDescent="0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</row>
    <row r="1807" spans="1:31" s="11" customFormat="1" x14ac:dyDescent="0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</row>
    <row r="1808" spans="1:31" s="11" customFormat="1" x14ac:dyDescent="0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</row>
    <row r="1809" spans="1:31" s="11" customFormat="1" x14ac:dyDescent="0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</row>
    <row r="1810" spans="1:31" s="11" customFormat="1" x14ac:dyDescent="0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</row>
    <row r="1811" spans="1:31" s="11" customFormat="1" x14ac:dyDescent="0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</row>
    <row r="1812" spans="1:31" s="11" customFormat="1" x14ac:dyDescent="0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</row>
    <row r="1813" spans="1:31" s="11" customFormat="1" x14ac:dyDescent="0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</row>
    <row r="1814" spans="1:31" s="11" customFormat="1" x14ac:dyDescent="0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</row>
    <row r="1815" spans="1:31" s="11" customFormat="1" x14ac:dyDescent="0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</row>
    <row r="1816" spans="1:31" s="11" customFormat="1" x14ac:dyDescent="0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</row>
    <row r="1817" spans="1:31" s="11" customFormat="1" x14ac:dyDescent="0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</row>
    <row r="1818" spans="1:31" s="11" customFormat="1" x14ac:dyDescent="0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</row>
    <row r="1819" spans="1:31" s="11" customFormat="1" x14ac:dyDescent="0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</row>
    <row r="1820" spans="1:31" s="11" customFormat="1" x14ac:dyDescent="0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</row>
    <row r="1821" spans="1:31" s="11" customFormat="1" x14ac:dyDescent="0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</row>
    <row r="1822" spans="1:31" s="11" customFormat="1" x14ac:dyDescent="0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</row>
    <row r="1823" spans="1:31" s="11" customFormat="1" x14ac:dyDescent="0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</row>
    <row r="1824" spans="1:31" s="11" customFormat="1" x14ac:dyDescent="0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</row>
    <row r="1825" spans="1:31" s="11" customFormat="1" x14ac:dyDescent="0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</row>
    <row r="1826" spans="1:31" s="11" customFormat="1" x14ac:dyDescent="0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</row>
    <row r="1827" spans="1:31" s="11" customFormat="1" x14ac:dyDescent="0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</row>
    <row r="1828" spans="1:31" s="11" customFormat="1" x14ac:dyDescent="0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</row>
    <row r="1829" spans="1:31" s="11" customFormat="1" x14ac:dyDescent="0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</row>
    <row r="1830" spans="1:31" s="11" customFormat="1" x14ac:dyDescent="0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</row>
    <row r="1831" spans="1:31" s="11" customFormat="1" x14ac:dyDescent="0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</row>
    <row r="1832" spans="1:31" s="11" customFormat="1" x14ac:dyDescent="0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</row>
    <row r="1833" spans="1:31" s="11" customFormat="1" x14ac:dyDescent="0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</row>
    <row r="1834" spans="1:31" s="11" customFormat="1" x14ac:dyDescent="0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</row>
    <row r="1835" spans="1:31" s="11" customFormat="1" x14ac:dyDescent="0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</row>
    <row r="1836" spans="1:31" s="11" customFormat="1" x14ac:dyDescent="0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</row>
    <row r="1837" spans="1:31" s="11" customFormat="1" x14ac:dyDescent="0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</row>
    <row r="1838" spans="1:31" s="11" customFormat="1" x14ac:dyDescent="0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</row>
    <row r="1839" spans="1:31" s="11" customFormat="1" x14ac:dyDescent="0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</row>
    <row r="1840" spans="1:31" s="11" customFormat="1" x14ac:dyDescent="0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</row>
    <row r="1841" spans="1:31" s="11" customFormat="1" x14ac:dyDescent="0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</row>
  </sheetData>
  <autoFilter ref="A1:AE1720">
    <sortState ref="A2:AE1720">
      <sortCondition ref="D1:D1720"/>
    </sortState>
  </autoFilter>
  <conditionalFormatting sqref="E192:E313">
    <cfRule type="duplicateValues" dxfId="1" priority="14"/>
  </conditionalFormatting>
  <conditionalFormatting sqref="E2:E191 E314:E966">
    <cfRule type="duplicateValues" dxfId="0" priority="16"/>
  </conditionalFormatting>
  <pageMargins left="0" right="0" top="0" bottom="0" header="0" footer="0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topLeftCell="A71" workbookViewId="0">
      <selection activeCell="A70" sqref="A70:A108"/>
    </sheetView>
  </sheetViews>
  <sheetFormatPr defaultColWidth="8.85546875" defaultRowHeight="15" x14ac:dyDescent="0.25"/>
  <cols>
    <col min="1" max="1" width="7" style="7" bestFit="1" customWidth="1"/>
    <col min="2" max="2" width="7" style="7" customWidth="1"/>
    <col min="3" max="3" width="34.28515625" style="7" customWidth="1"/>
    <col min="4" max="5" width="5" style="7" hidden="1" customWidth="1"/>
    <col min="6" max="6" width="3.7109375" style="7" hidden="1" customWidth="1"/>
    <col min="7" max="10" width="5" style="7" hidden="1" customWidth="1"/>
    <col min="11" max="11" width="4.42578125" style="7" hidden="1" customWidth="1"/>
    <col min="12" max="12" width="5" style="7" hidden="1" customWidth="1"/>
    <col min="13" max="13" width="3.7109375" style="7" hidden="1" customWidth="1"/>
    <col min="14" max="15" width="5" style="7" hidden="1" customWidth="1"/>
    <col min="16" max="16" width="5" style="7" bestFit="1" customWidth="1"/>
    <col min="17" max="27" width="3.7109375" style="7" customWidth="1"/>
    <col min="28" max="28" width="3.7109375" style="7" bestFit="1" customWidth="1"/>
    <col min="29" max="29" width="6" style="7" bestFit="1" customWidth="1"/>
    <col min="30" max="30" width="0" style="7" hidden="1" customWidth="1"/>
    <col min="31" max="31" width="8.85546875" style="11"/>
    <col min="32" max="32" width="34.28515625" style="11" bestFit="1" customWidth="1"/>
    <col min="33" max="33" width="34.28515625" style="12" bestFit="1" customWidth="1"/>
    <col min="34" max="34" width="32.42578125" style="12" hidden="1" customWidth="1"/>
    <col min="35" max="55" width="0" style="12" hidden="1" customWidth="1"/>
    <col min="56" max="16384" width="8.85546875" style="12"/>
  </cols>
  <sheetData>
    <row r="1" spans="1:56" ht="94.5" x14ac:dyDescent="0.25">
      <c r="A1" s="2" t="s">
        <v>0</v>
      </c>
      <c r="B1" s="2" t="s">
        <v>336</v>
      </c>
      <c r="C1" s="2" t="s">
        <v>4</v>
      </c>
      <c r="D1" s="8" t="s">
        <v>116</v>
      </c>
      <c r="E1" s="8" t="s">
        <v>76</v>
      </c>
      <c r="F1" s="8" t="s">
        <v>114</v>
      </c>
      <c r="G1" s="8" t="s">
        <v>117</v>
      </c>
      <c r="H1" s="8" t="s">
        <v>118</v>
      </c>
      <c r="I1" s="8" t="s">
        <v>814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127</v>
      </c>
      <c r="R1" s="8" t="s">
        <v>128</v>
      </c>
      <c r="S1" s="8" t="s">
        <v>129</v>
      </c>
      <c r="T1" s="8" t="s">
        <v>130</v>
      </c>
      <c r="U1" s="8" t="s">
        <v>126</v>
      </c>
      <c r="V1" s="8" t="s">
        <v>131</v>
      </c>
      <c r="W1" s="8" t="s">
        <v>326</v>
      </c>
      <c r="X1" s="8" t="s">
        <v>327</v>
      </c>
      <c r="Y1" s="8" t="s">
        <v>132</v>
      </c>
      <c r="Z1" s="8" t="s">
        <v>133</v>
      </c>
      <c r="AA1" s="8" t="s">
        <v>134</v>
      </c>
      <c r="AB1" s="8" t="s">
        <v>301</v>
      </c>
      <c r="AC1" s="8" t="s">
        <v>303</v>
      </c>
      <c r="AD1" s="8" t="s">
        <v>115</v>
      </c>
    </row>
    <row r="2" spans="1:56" x14ac:dyDescent="0.25">
      <c r="A2" s="2">
        <v>1</v>
      </c>
      <c r="B2" s="2">
        <v>1</v>
      </c>
      <c r="C2" s="3" t="s">
        <v>8</v>
      </c>
      <c r="D2" s="3">
        <v>869</v>
      </c>
      <c r="E2" s="3">
        <v>1708</v>
      </c>
      <c r="F2" s="3">
        <v>633</v>
      </c>
      <c r="G2" s="3">
        <v>653</v>
      </c>
      <c r="H2" s="3">
        <v>1200</v>
      </c>
      <c r="I2" s="3">
        <v>1015</v>
      </c>
      <c r="J2" s="3">
        <v>1156</v>
      </c>
      <c r="K2" s="3">
        <v>814</v>
      </c>
      <c r="L2" s="3">
        <v>1326</v>
      </c>
      <c r="M2" s="3">
        <v>689</v>
      </c>
      <c r="N2" s="3">
        <v>824</v>
      </c>
      <c r="O2" s="3">
        <v>1187</v>
      </c>
      <c r="P2" s="3">
        <v>545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>
        <f>COUNT(D2:AA2)</f>
        <v>13</v>
      </c>
      <c r="AC2" s="3">
        <f>SUM(D2:AA2)+IF(AB2&gt;=6,12,0)+IF(AB2&gt;=12,30,0)+IF(AB2&gt;=18,65,0)</f>
        <v>12661</v>
      </c>
      <c r="AD2" s="17">
        <f>E2+F2+D2+G2+H2+J2+K2+L2+M2+N2+O2+P2+U2+Q2+R2+S2+T2+V2+W2+Y2+Z2+AA2</f>
        <v>11604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x14ac:dyDescent="0.25">
      <c r="A3" s="2">
        <v>2</v>
      </c>
      <c r="B3" s="2">
        <v>2</v>
      </c>
      <c r="C3" s="3" t="s">
        <v>5</v>
      </c>
      <c r="D3" s="3">
        <v>542</v>
      </c>
      <c r="E3" s="3">
        <v>1248</v>
      </c>
      <c r="F3" s="3">
        <v>313</v>
      </c>
      <c r="G3" s="3">
        <v>1091</v>
      </c>
      <c r="H3" s="3">
        <v>767</v>
      </c>
      <c r="I3" s="3">
        <v>1317</v>
      </c>
      <c r="J3" s="3">
        <v>1285</v>
      </c>
      <c r="K3" s="3">
        <v>801</v>
      </c>
      <c r="L3" s="3">
        <v>958</v>
      </c>
      <c r="M3" s="3">
        <v>765</v>
      </c>
      <c r="N3" s="3">
        <v>814</v>
      </c>
      <c r="O3" s="3">
        <v>1691</v>
      </c>
      <c r="P3" s="3">
        <v>734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>
        <f>COUNT(D3:AA3)</f>
        <v>13</v>
      </c>
      <c r="AC3" s="3">
        <f>SUM(D3:AA3)+IF(AB3&gt;=6,12,0)+IF(AB3&gt;=12,30,0)+IF(AB3&gt;=18,65,0)</f>
        <v>12368</v>
      </c>
      <c r="AD3" s="18">
        <f>E3+F3+D3+G3+H3+J3+K3+L3+M3+N3+O3+P3+U3+Q3+R3+S3+T3+V3+W3+Y3+Z3+AA3</f>
        <v>11009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11" customFormat="1" x14ac:dyDescent="0.25">
      <c r="A4" s="2">
        <v>3</v>
      </c>
      <c r="B4" s="2">
        <v>3</v>
      </c>
      <c r="C4" s="3" t="s">
        <v>28</v>
      </c>
      <c r="D4" s="3">
        <v>1054</v>
      </c>
      <c r="E4" s="3">
        <v>489</v>
      </c>
      <c r="F4" s="3">
        <v>946</v>
      </c>
      <c r="G4" s="3">
        <v>867</v>
      </c>
      <c r="H4" s="3">
        <v>996</v>
      </c>
      <c r="I4" s="3">
        <v>780</v>
      </c>
      <c r="J4" s="3">
        <v>591</v>
      </c>
      <c r="K4" s="3">
        <v>578</v>
      </c>
      <c r="L4" s="3">
        <v>781</v>
      </c>
      <c r="M4" s="3">
        <v>740</v>
      </c>
      <c r="N4" s="3">
        <v>548</v>
      </c>
      <c r="O4" s="3">
        <v>533</v>
      </c>
      <c r="P4" s="3">
        <v>450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>
        <f>COUNT(D4:AA4)</f>
        <v>13</v>
      </c>
      <c r="AC4" s="3">
        <f>SUM(D4:AA4)+IF(AB4&gt;=6,12,0)+IF(AB4&gt;=12,30,0)+IF(AB4&gt;=18,65,0)</f>
        <v>9395</v>
      </c>
      <c r="AD4" s="18">
        <f>E4+F4+D4+G4+H4+J4+K4+L4+M4+N4+O4+P4+U4+Q4+R4+S4+T4+V4+W4+Y4+Z4+AA4</f>
        <v>8573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x14ac:dyDescent="0.25">
      <c r="A5" s="2">
        <v>4</v>
      </c>
      <c r="B5" s="2">
        <v>5</v>
      </c>
      <c r="C5" s="5" t="s">
        <v>32</v>
      </c>
      <c r="D5" s="5">
        <v>161</v>
      </c>
      <c r="E5" s="5">
        <v>301</v>
      </c>
      <c r="F5" s="5">
        <v>372</v>
      </c>
      <c r="G5" s="5">
        <v>310</v>
      </c>
      <c r="H5" s="5">
        <v>477</v>
      </c>
      <c r="I5" s="5">
        <v>490</v>
      </c>
      <c r="J5" s="5">
        <v>459</v>
      </c>
      <c r="K5" s="5">
        <v>375</v>
      </c>
      <c r="L5" s="5">
        <v>370</v>
      </c>
      <c r="M5" s="5">
        <v>375</v>
      </c>
      <c r="N5" s="5">
        <v>974</v>
      </c>
      <c r="O5" s="5">
        <v>721</v>
      </c>
      <c r="P5" s="5">
        <v>332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>
        <f>COUNT(D5:AA5)</f>
        <v>13</v>
      </c>
      <c r="AC5" s="5">
        <f>SUM(D5:AA5)+IF(AB5&gt;=6,12,0)+IF(AB5&gt;=12,30,0)+IF(AB5&gt;=18,65,0)</f>
        <v>5759</v>
      </c>
      <c r="AD5" s="19">
        <f>E5+F5+D5+G5+H5+J5+K5+L5+M5+N5+O5+P5+U5+Q5+R5+S5+T5+V5+W5+Y5+Z5+AA5</f>
        <v>5227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x14ac:dyDescent="0.25">
      <c r="A6" s="2">
        <v>5</v>
      </c>
      <c r="B6" s="2">
        <v>4</v>
      </c>
      <c r="C6" s="5" t="s">
        <v>441</v>
      </c>
      <c r="D6" s="5">
        <v>40</v>
      </c>
      <c r="E6" s="5">
        <v>533</v>
      </c>
      <c r="F6" s="5">
        <v>509</v>
      </c>
      <c r="G6" s="5">
        <v>676</v>
      </c>
      <c r="H6" s="5">
        <v>174</v>
      </c>
      <c r="I6" s="5">
        <v>182</v>
      </c>
      <c r="J6" s="5">
        <v>145</v>
      </c>
      <c r="K6" s="5">
        <v>470</v>
      </c>
      <c r="L6" s="5">
        <v>493</v>
      </c>
      <c r="M6" s="5">
        <v>372</v>
      </c>
      <c r="N6" s="5">
        <v>1066</v>
      </c>
      <c r="O6" s="5">
        <v>812</v>
      </c>
      <c r="P6" s="5">
        <v>164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>
        <f>COUNT(D6:AA6)</f>
        <v>13</v>
      </c>
      <c r="AC6" s="5">
        <f>SUM(D6:AA6)+IF(AB6&gt;=6,12,0)+IF(AB6&gt;=12,30,0)+IF(AB6&gt;=18,65,0)</f>
        <v>5678</v>
      </c>
      <c r="AD6" s="18">
        <f>E6+F6+D6+G6+H6+J6+K6+L6+M6+N6+O6+P6+U6+Q6+R6+S6+T6+V6+W6+Y6+Z6+AA6</f>
        <v>5454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11" customFormat="1" x14ac:dyDescent="0.25">
      <c r="A7" s="2">
        <v>6</v>
      </c>
      <c r="B7" s="2">
        <v>6</v>
      </c>
      <c r="C7" s="2" t="s">
        <v>6</v>
      </c>
      <c r="D7" s="2">
        <v>490</v>
      </c>
      <c r="E7" s="2">
        <v>299</v>
      </c>
      <c r="F7" s="2">
        <v>322</v>
      </c>
      <c r="G7" s="2">
        <v>457</v>
      </c>
      <c r="H7" s="2">
        <v>261</v>
      </c>
      <c r="I7" s="2">
        <v>250</v>
      </c>
      <c r="J7" s="2">
        <v>554</v>
      </c>
      <c r="K7" s="2">
        <v>259</v>
      </c>
      <c r="L7" s="2">
        <v>479</v>
      </c>
      <c r="M7" s="2">
        <v>249</v>
      </c>
      <c r="N7" s="2">
        <v>452</v>
      </c>
      <c r="O7" s="2">
        <v>598</v>
      </c>
      <c r="P7" s="2">
        <v>227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f>COUNT(D7:AA7)</f>
        <v>13</v>
      </c>
      <c r="AC7" s="2">
        <f>SUM(D7:AA7)+IF(AB7&gt;=6,12,0)+IF(AB7&gt;=12,30,0)+IF(AB7&gt;=18,65,0)</f>
        <v>4939</v>
      </c>
      <c r="AD7" s="18">
        <f>E7+F7+D7+G7+H7+J7+K7+L7+M7+N7+O7+P7+U7+Q7+R7+S7+T7+V7+W7+Y7+Z7+AA7</f>
        <v>4647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x14ac:dyDescent="0.25">
      <c r="A8" s="2">
        <v>7</v>
      </c>
      <c r="B8" s="2">
        <v>8</v>
      </c>
      <c r="C8" s="2" t="s">
        <v>30</v>
      </c>
      <c r="D8" s="2">
        <v>1308</v>
      </c>
      <c r="E8" s="2">
        <v>157</v>
      </c>
      <c r="F8" s="2">
        <v>47</v>
      </c>
      <c r="G8" s="2">
        <v>305</v>
      </c>
      <c r="H8" s="2">
        <v>184</v>
      </c>
      <c r="I8" s="2">
        <v>133</v>
      </c>
      <c r="J8" s="2">
        <v>88</v>
      </c>
      <c r="K8" s="2">
        <v>146</v>
      </c>
      <c r="L8" s="2">
        <v>48</v>
      </c>
      <c r="M8" s="2">
        <v>138</v>
      </c>
      <c r="N8" s="2">
        <v>45</v>
      </c>
      <c r="O8" s="2">
        <v>140</v>
      </c>
      <c r="P8" s="2">
        <v>1783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f>COUNT(D8:AA8)</f>
        <v>13</v>
      </c>
      <c r="AC8" s="2">
        <f>SUM(D8:AA8)+IF(AB8&gt;=6,12,0)+IF(AB8&gt;=12,30,0)+IF(AB8&gt;=18,65,0)</f>
        <v>4564</v>
      </c>
      <c r="AD8" s="18">
        <f>E8+F8+D8+G8+H8+J8+K8+L8+M8+N8+O8+P8+U8+Q8+R8+S8+T8+V8+W8+Y8+Z8+AA8</f>
        <v>4389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x14ac:dyDescent="0.25">
      <c r="A9" s="2">
        <v>8</v>
      </c>
      <c r="B9" s="2">
        <v>7</v>
      </c>
      <c r="C9" s="2" t="s">
        <v>21</v>
      </c>
      <c r="D9" s="2">
        <v>66</v>
      </c>
      <c r="E9" s="2">
        <v>257</v>
      </c>
      <c r="F9" s="2">
        <v>251</v>
      </c>
      <c r="G9" s="2">
        <v>258</v>
      </c>
      <c r="H9" s="2">
        <v>290</v>
      </c>
      <c r="I9" s="2">
        <v>258</v>
      </c>
      <c r="J9" s="2">
        <v>175</v>
      </c>
      <c r="K9" s="2">
        <v>497</v>
      </c>
      <c r="L9" s="2">
        <v>276</v>
      </c>
      <c r="M9" s="2">
        <v>449</v>
      </c>
      <c r="N9" s="2">
        <v>399</v>
      </c>
      <c r="O9" s="2">
        <v>463</v>
      </c>
      <c r="P9" s="2">
        <v>47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f>COUNT(D9:AA9)</f>
        <v>13</v>
      </c>
      <c r="AC9" s="2">
        <f>SUM(D9:AA9)+IF(AB9&gt;=6,12,0)+IF(AB9&gt;=12,30,0)+IF(AB9&gt;=18,65,0)</f>
        <v>3728</v>
      </c>
      <c r="AD9" s="2">
        <f>E9+F9+D9+G9+H9+J9+K9+L9+M9+N9+O9+P9+U9+Q9+R9+S9+T9+V9+W9+Y9+Z9+AA9</f>
        <v>3428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x14ac:dyDescent="0.25">
      <c r="A10" s="2">
        <v>9</v>
      </c>
      <c r="B10" s="2">
        <v>9</v>
      </c>
      <c r="C10" s="2" t="s">
        <v>17</v>
      </c>
      <c r="D10" s="2">
        <v>44</v>
      </c>
      <c r="E10" s="2">
        <v>239</v>
      </c>
      <c r="F10" s="2">
        <v>228</v>
      </c>
      <c r="G10" s="2">
        <v>507</v>
      </c>
      <c r="H10" s="2"/>
      <c r="I10" s="2">
        <v>60</v>
      </c>
      <c r="J10" s="2">
        <v>236</v>
      </c>
      <c r="K10" s="2">
        <v>299</v>
      </c>
      <c r="L10" s="2">
        <v>313</v>
      </c>
      <c r="M10" s="2">
        <v>44</v>
      </c>
      <c r="N10" s="2">
        <v>308</v>
      </c>
      <c r="O10" s="2">
        <v>444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f>COUNT(D10:AA10)</f>
        <v>11</v>
      </c>
      <c r="AC10" s="2">
        <f>SUM(D10:AA10)+IF(AB10&gt;=6,12,0)+IF(AB10&gt;=12,30,0)+IF(AB10&gt;=18,65,0)</f>
        <v>2734</v>
      </c>
      <c r="AD10" s="2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x14ac:dyDescent="0.25">
      <c r="A11" s="2">
        <v>10</v>
      </c>
      <c r="B11" s="2">
        <v>10</v>
      </c>
      <c r="C11" s="2" t="s">
        <v>85</v>
      </c>
      <c r="D11" s="2">
        <v>65</v>
      </c>
      <c r="E11" s="2"/>
      <c r="F11" s="2"/>
      <c r="G11" s="2">
        <v>146</v>
      </c>
      <c r="H11" s="2"/>
      <c r="I11" s="2"/>
      <c r="J11" s="2">
        <v>195</v>
      </c>
      <c r="K11" s="2">
        <v>841</v>
      </c>
      <c r="L11" s="2">
        <v>49</v>
      </c>
      <c r="M11" s="2">
        <v>210</v>
      </c>
      <c r="N11" s="2">
        <v>529</v>
      </c>
      <c r="O11" s="2">
        <v>624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f>COUNT(D11:AA11)</f>
        <v>8</v>
      </c>
      <c r="AC11" s="2">
        <f>SUM(D11:AA11)+IF(AB11&gt;=6,12,0)+IF(AB11&gt;=12,30,0)+IF(AB11&gt;=18,65,0)</f>
        <v>2671</v>
      </c>
      <c r="AD11" s="2">
        <f>E11+F11+D11+G11+H11+J11+K11+L11+M11+N11+O11+P11+U11+Q11+R11+S11+T11+V11+W11+Y11+Z11+AA11</f>
        <v>2659</v>
      </c>
      <c r="AF11" s="16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x14ac:dyDescent="0.25">
      <c r="A12" s="2">
        <v>11</v>
      </c>
      <c r="B12" s="2">
        <v>12</v>
      </c>
      <c r="C12" s="2" t="s">
        <v>27</v>
      </c>
      <c r="D12" s="2">
        <v>369</v>
      </c>
      <c r="E12" s="2"/>
      <c r="F12" s="2">
        <v>95</v>
      </c>
      <c r="G12" s="2">
        <v>391</v>
      </c>
      <c r="H12" s="2">
        <v>346</v>
      </c>
      <c r="I12" s="2">
        <v>161</v>
      </c>
      <c r="J12" s="2">
        <v>113</v>
      </c>
      <c r="K12" s="2">
        <v>96</v>
      </c>
      <c r="L12" s="2">
        <v>80</v>
      </c>
      <c r="M12" s="2">
        <v>245</v>
      </c>
      <c r="N12" s="2">
        <v>42</v>
      </c>
      <c r="O12" s="2">
        <v>34</v>
      </c>
      <c r="P12" s="2">
        <v>234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f>COUNT(D12:AA12)</f>
        <v>12</v>
      </c>
      <c r="AC12" s="2">
        <f>SUM(D12:AA12)+IF(AB12&gt;=6,12,0)+IF(AB12&gt;=12,30,0)+IF(AB12&gt;=18,65,0)</f>
        <v>2248</v>
      </c>
      <c r="AD12" s="17">
        <f>E12+F12+D12+G12+H12+J12+K12+L12+M12+N12+O12+P12+U12+Q12+R12+S12+T12+V12+W12+Y12+Z12+AA12</f>
        <v>2045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x14ac:dyDescent="0.25">
      <c r="A13" s="2">
        <v>12</v>
      </c>
      <c r="B13" s="2">
        <v>11</v>
      </c>
      <c r="C13" s="2" t="s">
        <v>19</v>
      </c>
      <c r="D13" s="2">
        <v>40</v>
      </c>
      <c r="E13" s="2">
        <v>54</v>
      </c>
      <c r="F13" s="2">
        <v>158</v>
      </c>
      <c r="G13" s="2">
        <v>89</v>
      </c>
      <c r="H13" s="2">
        <v>185</v>
      </c>
      <c r="I13" s="2"/>
      <c r="J13" s="2"/>
      <c r="K13" s="2">
        <v>155</v>
      </c>
      <c r="L13" s="2"/>
      <c r="M13" s="2">
        <v>412</v>
      </c>
      <c r="N13" s="2">
        <v>547</v>
      </c>
      <c r="O13" s="2">
        <v>582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f>COUNT(D13:AA13)</f>
        <v>9</v>
      </c>
      <c r="AC13" s="2">
        <f>SUM(D13:AA13)+IF(AB13&gt;=6,12,0)+IF(AB13&gt;=12,30,0)+IF(AB13&gt;=18,65,0)</f>
        <v>2234</v>
      </c>
      <c r="AD13" s="19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11" customFormat="1" x14ac:dyDescent="0.25">
      <c r="A14" s="2">
        <v>13</v>
      </c>
      <c r="B14" s="2">
        <v>13</v>
      </c>
      <c r="C14" s="1" t="s">
        <v>370</v>
      </c>
      <c r="D14" s="2">
        <v>717</v>
      </c>
      <c r="E14" s="1"/>
      <c r="F14" s="1">
        <v>50</v>
      </c>
      <c r="G14" s="2">
        <v>220</v>
      </c>
      <c r="H14" s="2">
        <v>258</v>
      </c>
      <c r="I14" s="2">
        <v>50</v>
      </c>
      <c r="J14" s="2">
        <v>60</v>
      </c>
      <c r="K14" s="2">
        <v>99</v>
      </c>
      <c r="L14" s="2">
        <v>65</v>
      </c>
      <c r="M14" s="2">
        <v>57</v>
      </c>
      <c r="N14" s="2"/>
      <c r="O14" s="2">
        <v>238</v>
      </c>
      <c r="P14" s="2">
        <v>57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f>COUNT(D14:AA14)</f>
        <v>11</v>
      </c>
      <c r="AC14" s="2">
        <f>SUM(D14:AA14)+IF(AB14&gt;=6,12,0)+IF(AB14&gt;=12,30,0)+IF(AB14&gt;=18,65,0)</f>
        <v>1883</v>
      </c>
      <c r="AD14" s="18">
        <f>E14+F14+D14+G14+H14+J14+K14+L14+M14+N14+O14+P14+U14+Q14+R14+S14+T14+V14+W14+Y14+Z14+AA14</f>
        <v>1821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11" customFormat="1" x14ac:dyDescent="0.25">
      <c r="A15" s="2">
        <v>14</v>
      </c>
      <c r="B15" s="2">
        <v>14</v>
      </c>
      <c r="C15" s="2" t="s">
        <v>14</v>
      </c>
      <c r="D15" s="2">
        <v>151</v>
      </c>
      <c r="E15" s="2">
        <v>54</v>
      </c>
      <c r="F15" s="2">
        <v>60</v>
      </c>
      <c r="G15" s="2">
        <v>113</v>
      </c>
      <c r="H15" s="2"/>
      <c r="I15" s="2"/>
      <c r="J15" s="2">
        <v>164</v>
      </c>
      <c r="K15" s="2">
        <v>60</v>
      </c>
      <c r="L15" s="2">
        <v>50</v>
      </c>
      <c r="M15" s="2">
        <v>130</v>
      </c>
      <c r="N15" s="2">
        <v>379</v>
      </c>
      <c r="O15" s="2">
        <v>566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f>COUNT(D15:AA15)</f>
        <v>10</v>
      </c>
      <c r="AC15" s="2">
        <f>SUM(D15:AA15)+IF(AB15&gt;=6,12,0)+IF(AB15&gt;=12,30,0)+IF(AB15&gt;=18,65,0)</f>
        <v>1739</v>
      </c>
      <c r="AD15" s="18">
        <f>E15+F15+D15+G15+H15+J15+K15+L15+M15+N15+O15+P15+U15+Q15+R15+S15+T15+V15+W15+Y15+Z15+AA15</f>
        <v>1727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11" customFormat="1" x14ac:dyDescent="0.25">
      <c r="A16" s="2">
        <v>15</v>
      </c>
      <c r="B16" s="2">
        <v>15</v>
      </c>
      <c r="C16" s="2" t="s">
        <v>11</v>
      </c>
      <c r="D16" s="2">
        <v>111</v>
      </c>
      <c r="E16" s="2"/>
      <c r="F16" s="2">
        <v>96</v>
      </c>
      <c r="G16" s="2">
        <v>136</v>
      </c>
      <c r="H16" s="2">
        <v>227</v>
      </c>
      <c r="I16" s="2">
        <v>249</v>
      </c>
      <c r="J16" s="2"/>
      <c r="K16" s="2">
        <v>208</v>
      </c>
      <c r="L16" s="2"/>
      <c r="M16" s="2">
        <v>265</v>
      </c>
      <c r="N16" s="2">
        <v>286</v>
      </c>
      <c r="O16" s="2">
        <v>114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f>COUNT(D16:AA16)</f>
        <v>9</v>
      </c>
      <c r="AC16" s="2">
        <f>SUM(D16:AA16)+IF(AB16&gt;=6,12,0)+IF(AB16&gt;=12,30,0)+IF(AB16&gt;=18,65,0)</f>
        <v>1704</v>
      </c>
      <c r="AD16" s="18">
        <f>E16+F16+D16+G16+H16+J16+K16+L16+M16+N16+O16+P16+U16+Q16+R16+S16+T16+V16+W16+Y16+Z16+AA16</f>
        <v>1443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8" s="11" customFormat="1" x14ac:dyDescent="0.25">
      <c r="A17" s="2">
        <v>16</v>
      </c>
      <c r="B17" s="2">
        <v>16</v>
      </c>
      <c r="C17" s="2" t="s">
        <v>519</v>
      </c>
      <c r="D17" s="2">
        <v>0</v>
      </c>
      <c r="E17" s="2">
        <v>294</v>
      </c>
      <c r="F17" s="2">
        <v>43</v>
      </c>
      <c r="G17" s="2">
        <v>109</v>
      </c>
      <c r="H17" s="2"/>
      <c r="I17" s="2"/>
      <c r="J17" s="2"/>
      <c r="K17" s="2">
        <v>262</v>
      </c>
      <c r="L17" s="2"/>
      <c r="M17" s="2">
        <v>89</v>
      </c>
      <c r="N17" s="2">
        <v>161</v>
      </c>
      <c r="O17" s="2">
        <v>542</v>
      </c>
      <c r="P17" s="2">
        <v>48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f>COUNT(D17:AA17)</f>
        <v>9</v>
      </c>
      <c r="AC17" s="2">
        <f>SUM(D17:AA17)+IF(AB17&gt;=6,12,0)+IF(AB17&gt;=12,30,0)+IF(AB17&gt;=18,65,0)</f>
        <v>1560</v>
      </c>
      <c r="AD17" s="18">
        <f>E17+F17+D17+G17+H17+J17+K17+L17+M17+N17+O17+P17+U17+Q17+R17+S17+T17+V17+W17+Y17+Z17+AA17</f>
        <v>1548</v>
      </c>
      <c r="AE17" s="7"/>
      <c r="AF17" s="16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8" s="11" customFormat="1" x14ac:dyDescent="0.25">
      <c r="A18" s="2">
        <v>17</v>
      </c>
      <c r="B18" s="2">
        <v>20</v>
      </c>
      <c r="C18" s="2" t="s">
        <v>36</v>
      </c>
      <c r="D18" s="2">
        <v>433</v>
      </c>
      <c r="E18" s="2"/>
      <c r="F18" s="2">
        <v>60</v>
      </c>
      <c r="G18" s="2">
        <v>198</v>
      </c>
      <c r="H18" s="2">
        <v>60</v>
      </c>
      <c r="I18" s="2"/>
      <c r="J18" s="2"/>
      <c r="K18" s="2"/>
      <c r="L18" s="2"/>
      <c r="M18" s="2">
        <v>267</v>
      </c>
      <c r="N18" s="2"/>
      <c r="O18" s="2"/>
      <c r="P18" s="2">
        <v>476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f>COUNT(D18:AA18)</f>
        <v>6</v>
      </c>
      <c r="AC18" s="2">
        <f>SUM(D18:AA18)+IF(AB18&gt;=6,12,0)+IF(AB18&gt;=12,30,0)+IF(AB18&gt;=18,65,0)</f>
        <v>1506</v>
      </c>
      <c r="AD18" s="18">
        <f>E18+F18+D18+G18+H18+J18+K18+L18+M18+N18+O18+P18+U18+Q18+R18+S18+T18+V18+W18+Y18+Z18+AA18</f>
        <v>1494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8" s="11" customFormat="1" x14ac:dyDescent="0.25">
      <c r="A19" s="2">
        <v>18</v>
      </c>
      <c r="B19" s="2">
        <v>17</v>
      </c>
      <c r="C19" s="2" t="s">
        <v>498</v>
      </c>
      <c r="D19" s="2">
        <v>0</v>
      </c>
      <c r="E19" s="2">
        <v>453</v>
      </c>
      <c r="F19" s="2"/>
      <c r="G19" s="2">
        <v>43</v>
      </c>
      <c r="H19" s="2"/>
      <c r="I19" s="2"/>
      <c r="J19" s="2">
        <v>49</v>
      </c>
      <c r="K19" s="2">
        <v>48</v>
      </c>
      <c r="L19" s="2">
        <v>47</v>
      </c>
      <c r="M19" s="2">
        <v>43</v>
      </c>
      <c r="N19" s="2">
        <v>198</v>
      </c>
      <c r="O19" s="2">
        <v>605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f>COUNT(D19:AA19)</f>
        <v>9</v>
      </c>
      <c r="AC19" s="2">
        <f>SUM(D19:AA19)+IF(AB19&gt;=6,12,0)+IF(AB19&gt;=12,30,0)+IF(AB19&gt;=18,65,0)</f>
        <v>1498</v>
      </c>
      <c r="AD19" s="18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8" s="11" customFormat="1" x14ac:dyDescent="0.25">
      <c r="A20" s="2">
        <v>19</v>
      </c>
      <c r="B20" s="2">
        <v>18</v>
      </c>
      <c r="C20" s="2" t="s">
        <v>57</v>
      </c>
      <c r="D20" s="2">
        <v>65</v>
      </c>
      <c r="E20" s="2">
        <v>418</v>
      </c>
      <c r="F20" s="2">
        <v>36</v>
      </c>
      <c r="G20" s="2">
        <v>161</v>
      </c>
      <c r="H20" s="2"/>
      <c r="I20" s="2"/>
      <c r="J20" s="2"/>
      <c r="K20" s="2"/>
      <c r="L20" s="2"/>
      <c r="M20" s="2"/>
      <c r="N20" s="2">
        <v>526</v>
      </c>
      <c r="O20" s="2">
        <v>240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f>COUNT(D20:AA20)</f>
        <v>6</v>
      </c>
      <c r="AC20" s="2">
        <f>SUM(D20:AA20)+IF(AB20&gt;=6,12,0)+IF(AB20&gt;=12,30,0)+IF(AB20&gt;=18,65,0)</f>
        <v>1458</v>
      </c>
      <c r="AD20" s="18">
        <f>E20+F20+D20+G20+H20+J20+K20+L20+M20+N20+O20+P20+U20+Q20+R20+S20+T20+V20+W20+Y20+Z20+AA20</f>
        <v>1446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8" s="11" customFormat="1" x14ac:dyDescent="0.25">
      <c r="A21" s="2">
        <v>20</v>
      </c>
      <c r="B21" s="2">
        <v>19</v>
      </c>
      <c r="C21" s="2" t="s">
        <v>594</v>
      </c>
      <c r="D21" s="2"/>
      <c r="E21" s="2">
        <v>88</v>
      </c>
      <c r="F21" s="2">
        <v>47</v>
      </c>
      <c r="G21" s="2"/>
      <c r="H21" s="2"/>
      <c r="I21" s="2"/>
      <c r="J21" s="2"/>
      <c r="K21" s="2">
        <v>470</v>
      </c>
      <c r="L21" s="2">
        <v>86</v>
      </c>
      <c r="M21" s="2"/>
      <c r="N21" s="2">
        <v>150</v>
      </c>
      <c r="O21" s="2">
        <v>314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f>COUNT(D21:AA21)</f>
        <v>6</v>
      </c>
      <c r="AC21" s="2">
        <f>SUM(D21:AA21)+IF(AB21&gt;=6,12,0)+IF(AB21&gt;=12,30,0)+IF(AB21&gt;=18,65,0)</f>
        <v>1167</v>
      </c>
      <c r="AD21" s="18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8" s="11" customFormat="1" x14ac:dyDescent="0.25">
      <c r="A22" s="2">
        <v>21</v>
      </c>
      <c r="B22" s="2">
        <v>22</v>
      </c>
      <c r="C22" s="2" t="s">
        <v>153</v>
      </c>
      <c r="D22" s="2">
        <v>339</v>
      </c>
      <c r="E22" s="2"/>
      <c r="F22" s="2"/>
      <c r="G22" s="2">
        <v>85</v>
      </c>
      <c r="H22" s="2">
        <v>130</v>
      </c>
      <c r="I22" s="2">
        <v>90</v>
      </c>
      <c r="J22" s="2">
        <v>46</v>
      </c>
      <c r="K22" s="2">
        <v>42</v>
      </c>
      <c r="L22" s="2"/>
      <c r="M22" s="2">
        <v>180</v>
      </c>
      <c r="N22" s="2"/>
      <c r="O22" s="2"/>
      <c r="P22" s="2">
        <v>203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f>COUNT(D22:AA22)</f>
        <v>8</v>
      </c>
      <c r="AC22" s="2">
        <f>SUM(D22:AA22)+IF(AB22&gt;=6,12,0)+IF(AB22&gt;=12,30,0)+IF(AB22&gt;=18,65,0)</f>
        <v>1127</v>
      </c>
      <c r="AD22" s="2">
        <f>E22+F22+D22+G22+H22+J22+K22+L22+M22+N22+O22+P22+U22+Q22+R22+S22+T22+V22+W22+Y22+Z22+AA22</f>
        <v>1025</v>
      </c>
      <c r="AF22" s="7"/>
      <c r="AG22" s="7"/>
      <c r="AH22" s="7"/>
      <c r="AI22" s="16"/>
      <c r="AJ22" s="1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8" s="11" customFormat="1" x14ac:dyDescent="0.25">
      <c r="A23" s="2">
        <v>22</v>
      </c>
      <c r="B23" s="2">
        <v>21</v>
      </c>
      <c r="C23" s="2" t="s">
        <v>343</v>
      </c>
      <c r="D23" s="2">
        <v>129</v>
      </c>
      <c r="E23" s="2"/>
      <c r="F23" s="2"/>
      <c r="G23" s="2">
        <v>109</v>
      </c>
      <c r="H23" s="2">
        <v>60</v>
      </c>
      <c r="I23" s="2">
        <v>65</v>
      </c>
      <c r="J23" s="2">
        <v>114</v>
      </c>
      <c r="K23" s="2">
        <v>107</v>
      </c>
      <c r="L23" s="2">
        <v>112</v>
      </c>
      <c r="M23" s="2">
        <v>50</v>
      </c>
      <c r="N23" s="2">
        <v>96</v>
      </c>
      <c r="O23" s="2">
        <v>126</v>
      </c>
      <c r="P23" s="2">
        <v>129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f>COUNT(D23:AA23)</f>
        <v>11</v>
      </c>
      <c r="AC23" s="2">
        <f>SUM(D23:AA23)+IF(AB23&gt;=6,12,0)+IF(AB23&gt;=12,30,0)+IF(AB23&gt;=18,65,0)</f>
        <v>1109</v>
      </c>
      <c r="AD23" s="2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8" s="11" customFormat="1" x14ac:dyDescent="0.25">
      <c r="A24" s="2">
        <v>23</v>
      </c>
      <c r="B24" s="2">
        <v>28</v>
      </c>
      <c r="C24" s="2" t="s">
        <v>146</v>
      </c>
      <c r="D24" s="2">
        <v>674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349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f>COUNT(D24:AA24)</f>
        <v>2</v>
      </c>
      <c r="AC24" s="2">
        <f>SUM(D24:AA24)+IF(AB24&gt;=6,12,0)+IF(AB24&gt;=12,30,0)+IF(AB24&gt;=18,65,0)</f>
        <v>1023</v>
      </c>
      <c r="AD24" s="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8" s="11" customFormat="1" x14ac:dyDescent="0.25">
      <c r="A25" s="2">
        <v>24</v>
      </c>
      <c r="B25" s="2">
        <v>23</v>
      </c>
      <c r="C25" s="1" t="s">
        <v>307</v>
      </c>
      <c r="D25" s="2">
        <v>37</v>
      </c>
      <c r="E25" s="1">
        <v>42</v>
      </c>
      <c r="F25" s="1">
        <v>60</v>
      </c>
      <c r="G25" s="2">
        <v>40</v>
      </c>
      <c r="H25" s="2">
        <v>48</v>
      </c>
      <c r="I25" s="2"/>
      <c r="J25" s="2"/>
      <c r="K25" s="2">
        <v>88</v>
      </c>
      <c r="L25" s="2"/>
      <c r="M25" s="2">
        <v>115</v>
      </c>
      <c r="N25" s="2">
        <v>304</v>
      </c>
      <c r="O25" s="2">
        <v>177</v>
      </c>
      <c r="P25" s="2">
        <v>54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f>COUNT(D25:AA25)</f>
        <v>10</v>
      </c>
      <c r="AC25" s="2">
        <f>SUM(D25:AA25)+IF(AB25&gt;=6,12,0)+IF(AB25&gt;=12,30,0)+IF(AB25&gt;=18,65,0)</f>
        <v>977</v>
      </c>
      <c r="AD25" s="2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8" s="11" customFormat="1" x14ac:dyDescent="0.25">
      <c r="A26" s="2">
        <v>25</v>
      </c>
      <c r="B26" s="2">
        <v>24</v>
      </c>
      <c r="C26" s="2" t="s">
        <v>309</v>
      </c>
      <c r="D26" s="2">
        <v>587</v>
      </c>
      <c r="E26" s="2"/>
      <c r="F26" s="2"/>
      <c r="G26" s="2">
        <v>89</v>
      </c>
      <c r="H26" s="2">
        <v>41</v>
      </c>
      <c r="I26" s="2"/>
      <c r="J26" s="2"/>
      <c r="K26" s="2">
        <v>47</v>
      </c>
      <c r="L26" s="2"/>
      <c r="M26" s="2">
        <v>76</v>
      </c>
      <c r="N26" s="2"/>
      <c r="O26" s="2"/>
      <c r="P26" s="2">
        <v>59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f>COUNT(D26:AA26)</f>
        <v>6</v>
      </c>
      <c r="AC26" s="2">
        <f>SUM(D26:AA26)+IF(AB26&gt;=6,12,0)+IF(AB26&gt;=12,30,0)+IF(AB26&gt;=18,65,0)</f>
        <v>911</v>
      </c>
      <c r="AD26" s="2">
        <f>E26+F26+D26+G26+H26+J26+K26+L26+M26+N26+O26+P26+U26+Q26+R26+S26+T26+V26+W26+Y26+Z26+AA26</f>
        <v>899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8" x14ac:dyDescent="0.25">
      <c r="A27" s="2">
        <v>26</v>
      </c>
      <c r="B27" s="2">
        <v>30</v>
      </c>
      <c r="C27" s="2" t="s">
        <v>150</v>
      </c>
      <c r="D27" s="2">
        <v>386</v>
      </c>
      <c r="E27" s="2"/>
      <c r="F27" s="2"/>
      <c r="G27" s="2">
        <v>80</v>
      </c>
      <c r="H27" s="2"/>
      <c r="I27" s="2"/>
      <c r="J27" s="2"/>
      <c r="K27" s="2"/>
      <c r="L27" s="2"/>
      <c r="M27" s="2"/>
      <c r="N27" s="2"/>
      <c r="O27" s="2"/>
      <c r="P27" s="2">
        <v>422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f>COUNT(D27:AA27)</f>
        <v>3</v>
      </c>
      <c r="AC27" s="2">
        <f>SUM(D27:AA27)+IF(AB27&gt;=6,12,0)+IF(AB27&gt;=12,30,0)+IF(AB27&gt;=18,65,0)</f>
        <v>888</v>
      </c>
      <c r="AD27" s="2">
        <f>E27+F27+D27+G27+H27+J27+K27+L27+M27+N27+O27+P27+U27+Q27+R27+S27+T27+V27+W27+Y27+Z27+AA27</f>
        <v>888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8" x14ac:dyDescent="0.25">
      <c r="A28" s="2">
        <v>27</v>
      </c>
      <c r="B28" s="2">
        <v>25</v>
      </c>
      <c r="C28" s="2" t="s">
        <v>97</v>
      </c>
      <c r="D28" s="2">
        <v>415</v>
      </c>
      <c r="E28" s="2"/>
      <c r="F28" s="2">
        <v>50</v>
      </c>
      <c r="G28" s="2">
        <v>45</v>
      </c>
      <c r="H28" s="2">
        <v>104</v>
      </c>
      <c r="I28" s="2"/>
      <c r="J28" s="2"/>
      <c r="K28" s="2">
        <v>60</v>
      </c>
      <c r="L28" s="2"/>
      <c r="M28" s="2"/>
      <c r="N28" s="2"/>
      <c r="O28" s="2">
        <v>53</v>
      </c>
      <c r="P28" s="2">
        <v>108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f>COUNT(D28:AA28)</f>
        <v>7</v>
      </c>
      <c r="AC28" s="2">
        <f>SUM(D28:AA28)+IF(AB28&gt;=6,12,0)+IF(AB28&gt;=12,30,0)+IF(AB28&gt;=18,65,0)</f>
        <v>847</v>
      </c>
      <c r="AD28" s="2">
        <f>E28+F28+D28+G28+H28+J28+K28+L28+M28+N28+O28+P28+U28+Q28+R28+S28+T28+V28+W28+Y28+Z28+AA28</f>
        <v>835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8" s="11" customFormat="1" x14ac:dyDescent="0.25">
      <c r="A29" s="2">
        <v>28</v>
      </c>
      <c r="B29" s="2">
        <v>32</v>
      </c>
      <c r="C29" s="2" t="s">
        <v>156</v>
      </c>
      <c r="D29" s="2">
        <v>324</v>
      </c>
      <c r="E29" s="2">
        <v>119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402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f>COUNT(D29:AA29)</f>
        <v>3</v>
      </c>
      <c r="AC29" s="2">
        <f>SUM(D29:AA29)+IF(AB29&gt;=6,12,0)+IF(AB29&gt;=12,30,0)+IF(AB29&gt;=18,65,0)</f>
        <v>845</v>
      </c>
      <c r="AD29" s="2">
        <f>E29+F29+D29+G29+H29+J29+K29+L29+M29+N29+O29+P29+U29+Q29+R29+S29+T29+V29+W29+Y29+Z29+AA29</f>
        <v>845</v>
      </c>
      <c r="AF29" s="7"/>
      <c r="AG29" s="7"/>
      <c r="AH29" s="7"/>
      <c r="AI29" s="16"/>
      <c r="AJ29" s="1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8" s="11" customFormat="1" x14ac:dyDescent="0.25">
      <c r="A30" s="2">
        <v>29</v>
      </c>
      <c r="B30" s="2">
        <v>27</v>
      </c>
      <c r="C30" s="2" t="s">
        <v>531</v>
      </c>
      <c r="D30" s="2"/>
      <c r="E30" s="2">
        <v>120</v>
      </c>
      <c r="F30" s="2"/>
      <c r="G30" s="2"/>
      <c r="H30" s="2"/>
      <c r="I30" s="2">
        <v>110</v>
      </c>
      <c r="J30" s="2">
        <v>65</v>
      </c>
      <c r="K30" s="2">
        <v>139</v>
      </c>
      <c r="L30" s="2"/>
      <c r="M30" s="2">
        <v>143</v>
      </c>
      <c r="N30" s="2"/>
      <c r="O30" s="2">
        <v>115</v>
      </c>
      <c r="P30" s="2">
        <v>119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f>COUNT(D30:AA30)</f>
        <v>7</v>
      </c>
      <c r="AC30" s="2">
        <f>SUM(D30:AA30)+IF(AB30&gt;=6,12,0)+IF(AB30&gt;=12,30,0)+IF(AB30&gt;=18,65,0)</f>
        <v>823</v>
      </c>
      <c r="AD30" s="2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8" s="11" customFormat="1" x14ac:dyDescent="0.25">
      <c r="A31" s="2">
        <v>30</v>
      </c>
      <c r="B31" s="2">
        <v>29</v>
      </c>
      <c r="C31" s="2" t="s">
        <v>770</v>
      </c>
      <c r="D31" s="2"/>
      <c r="E31" s="2"/>
      <c r="F31" s="2"/>
      <c r="G31" s="2">
        <v>65</v>
      </c>
      <c r="H31" s="2">
        <v>65</v>
      </c>
      <c r="I31" s="2">
        <v>65</v>
      </c>
      <c r="J31" s="2">
        <v>65</v>
      </c>
      <c r="K31" s="2"/>
      <c r="L31" s="2"/>
      <c r="M31" s="2">
        <v>160</v>
      </c>
      <c r="N31" s="2">
        <v>65</v>
      </c>
      <c r="O31" s="2">
        <v>134</v>
      </c>
      <c r="P31" s="2">
        <v>150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f>COUNT(D31:AA31)</f>
        <v>8</v>
      </c>
      <c r="AC31" s="2">
        <f>SUM(D31:AA31)+IF(AB31&gt;=6,12,0)+IF(AB31&gt;=12,30,0)+IF(AB31&gt;=18,65,0)</f>
        <v>781</v>
      </c>
      <c r="AD31" s="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x14ac:dyDescent="0.25">
      <c r="A32" s="2">
        <v>31</v>
      </c>
      <c r="B32" s="2">
        <v>26</v>
      </c>
      <c r="C32" s="2" t="s">
        <v>495</v>
      </c>
      <c r="D32" s="2"/>
      <c r="E32" s="2">
        <v>200</v>
      </c>
      <c r="F32" s="2"/>
      <c r="G32" s="2"/>
      <c r="H32" s="2"/>
      <c r="I32" s="2">
        <v>48</v>
      </c>
      <c r="J32" s="2"/>
      <c r="K32" s="2">
        <v>77</v>
      </c>
      <c r="L32" s="2">
        <v>43</v>
      </c>
      <c r="M32" s="2">
        <v>40</v>
      </c>
      <c r="N32" s="2">
        <v>258</v>
      </c>
      <c r="O32" s="2">
        <v>41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f>COUNT(D32:AA32)</f>
        <v>7</v>
      </c>
      <c r="AC32" s="2">
        <f>SUM(D32:AA32)+IF(AB32&gt;=6,12,0)+IF(AB32&gt;=12,30,0)+IF(AB32&gt;=18,65,0)</f>
        <v>719</v>
      </c>
      <c r="AD32" s="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x14ac:dyDescent="0.25">
      <c r="A33" s="2">
        <v>32</v>
      </c>
      <c r="B33" s="2">
        <v>34</v>
      </c>
      <c r="C33" s="15" t="s">
        <v>16</v>
      </c>
      <c r="D33" s="2">
        <v>269</v>
      </c>
      <c r="E33" s="2"/>
      <c r="F33" s="2"/>
      <c r="G33" s="2">
        <v>44</v>
      </c>
      <c r="H33" s="2"/>
      <c r="I33" s="2"/>
      <c r="J33" s="2"/>
      <c r="K33" s="2"/>
      <c r="L33" s="2"/>
      <c r="M33" s="2">
        <v>60</v>
      </c>
      <c r="N33" s="2"/>
      <c r="O33" s="2"/>
      <c r="P33" s="2">
        <v>252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f>COUNT(D33:AA33)</f>
        <v>4</v>
      </c>
      <c r="AC33" s="2">
        <f>SUM(D33:AA33)+IF(AB33&gt;=6,12,0)+IF(AB33&gt;=12,30,0)+IF(AB33&gt;=18,65,0)</f>
        <v>625</v>
      </c>
      <c r="AD33" s="2">
        <f>E33+F33+D33+G33+H33+J33+K33+L33+M33+N33+O33+P33+U33+Q33+R33+S33+T33+V33+W33+Y33+Z33+AA33</f>
        <v>625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x14ac:dyDescent="0.25">
      <c r="A34" s="2">
        <v>33</v>
      </c>
      <c r="B34" s="2">
        <v>31</v>
      </c>
      <c r="C34" s="2" t="s">
        <v>352</v>
      </c>
      <c r="D34" s="2">
        <v>89</v>
      </c>
      <c r="E34" s="2"/>
      <c r="F34" s="2">
        <v>281</v>
      </c>
      <c r="G34" s="2">
        <v>40</v>
      </c>
      <c r="H34" s="2"/>
      <c r="I34" s="2"/>
      <c r="J34" s="2">
        <v>45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f>COUNT(D34:AA34)</f>
        <v>4</v>
      </c>
      <c r="AC34" s="2">
        <f>SUM(D34:AA34)+IF(AB34&gt;=6,12,0)+IF(AB34&gt;=12,30,0)+IF(AB34&gt;=18,65,0)</f>
        <v>455</v>
      </c>
      <c r="AD34" s="2">
        <f>E34+F34+D34+G34+H34+J34+K34+L34+M34+N34+O34+P34+U34+Q34+R34+S34+T34+V34+W34+Y34+Z34+AA34</f>
        <v>455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x14ac:dyDescent="0.25">
      <c r="A35" s="2">
        <v>34</v>
      </c>
      <c r="B35" s="2">
        <v>33</v>
      </c>
      <c r="C35" s="2" t="s">
        <v>834</v>
      </c>
      <c r="D35" s="2"/>
      <c r="E35" s="1"/>
      <c r="F35" s="1"/>
      <c r="G35" s="2">
        <v>42</v>
      </c>
      <c r="H35" s="2"/>
      <c r="I35" s="2"/>
      <c r="J35" s="2">
        <v>47</v>
      </c>
      <c r="K35" s="2">
        <v>78</v>
      </c>
      <c r="L35" s="2">
        <v>44</v>
      </c>
      <c r="M35" s="2"/>
      <c r="N35" s="2">
        <v>74</v>
      </c>
      <c r="O35" s="2">
        <v>89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f>COUNT(D35:AA35)</f>
        <v>6</v>
      </c>
      <c r="AC35" s="2">
        <f>SUM(D35:AA35)+IF(AB35&gt;=6,12,0)+IF(AB35&gt;=12,30,0)+IF(AB35&gt;=18,65,0)</f>
        <v>386</v>
      </c>
      <c r="AD35" s="2"/>
      <c r="AF35" s="9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x14ac:dyDescent="0.25">
      <c r="A36" s="2">
        <v>35</v>
      </c>
      <c r="B36" s="2">
        <v>35</v>
      </c>
      <c r="C36" s="2" t="s">
        <v>7</v>
      </c>
      <c r="D36" s="2">
        <v>111</v>
      </c>
      <c r="E36" s="2"/>
      <c r="F36" s="2"/>
      <c r="G36" s="2">
        <v>114</v>
      </c>
      <c r="H36" s="2"/>
      <c r="I36" s="2"/>
      <c r="J36" s="2"/>
      <c r="K36" s="2">
        <v>115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f>COUNT(D36:AA36)</f>
        <v>3</v>
      </c>
      <c r="AC36" s="2">
        <f>SUM(D36:AA36)+IF(AB36&gt;=6,12,0)+IF(AB36&gt;=12,30,0)+IF(AB36&gt;=18,65,0)</f>
        <v>340</v>
      </c>
      <c r="AD36" s="2"/>
      <c r="AF36" s="9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x14ac:dyDescent="0.25">
      <c r="A37" s="2">
        <v>36</v>
      </c>
      <c r="B37" s="2">
        <v>36</v>
      </c>
      <c r="C37" s="2" t="s">
        <v>378</v>
      </c>
      <c r="D37" s="2">
        <v>243</v>
      </c>
      <c r="E37" s="2"/>
      <c r="F37" s="2"/>
      <c r="G37" s="2"/>
      <c r="H37" s="2">
        <v>42</v>
      </c>
      <c r="I37" s="2"/>
      <c r="J37" s="2"/>
      <c r="K37" s="2">
        <v>49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f>COUNT(D37:AA37)</f>
        <v>3</v>
      </c>
      <c r="AC37" s="2">
        <f>SUM(D37:AA37)+IF(AB37&gt;=6,12,0)+IF(AB37&gt;=12,30,0)+IF(AB37&gt;=18,65,0)</f>
        <v>334</v>
      </c>
      <c r="AD37" s="2"/>
      <c r="AF37" s="9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s="11" customFormat="1" x14ac:dyDescent="0.25">
      <c r="A38" s="2">
        <v>37</v>
      </c>
      <c r="B38" s="2">
        <v>41</v>
      </c>
      <c r="C38" s="2" t="s">
        <v>822</v>
      </c>
      <c r="D38" s="2"/>
      <c r="E38" s="1"/>
      <c r="F38" s="1"/>
      <c r="G38" s="2"/>
      <c r="H38" s="2"/>
      <c r="I38" s="2"/>
      <c r="J38" s="2">
        <v>83</v>
      </c>
      <c r="K38" s="2"/>
      <c r="L38" s="2">
        <v>123</v>
      </c>
      <c r="M38" s="2"/>
      <c r="N38" s="2"/>
      <c r="O38" s="2">
        <v>77</v>
      </c>
      <c r="P38" s="2">
        <v>50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f>COUNT(D38:AA38)</f>
        <v>4</v>
      </c>
      <c r="AC38" s="2">
        <f>SUM(D38:AA38)+IF(AB38&gt;=6,12,0)+IF(AB38&gt;=12,30,0)+IF(AB38&gt;=18,65,0)</f>
        <v>333</v>
      </c>
      <c r="AD38" s="2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s="11" customFormat="1" x14ac:dyDescent="0.25">
      <c r="A39" s="2">
        <v>38</v>
      </c>
      <c r="B39" s="2">
        <v>43</v>
      </c>
      <c r="C39" s="2" t="s">
        <v>138</v>
      </c>
      <c r="D39" s="2">
        <v>276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56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f>COUNT(D39:AA39)</f>
        <v>2</v>
      </c>
      <c r="AC39" s="2">
        <f>SUM(D39:AA39)+IF(AB39&gt;=6,12,0)+IF(AB39&gt;=12,30,0)+IF(AB39&gt;=18,65,0)</f>
        <v>332</v>
      </c>
      <c r="AD39" s="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x14ac:dyDescent="0.25">
      <c r="A40" s="2">
        <v>39</v>
      </c>
      <c r="B40" s="2">
        <v>37</v>
      </c>
      <c r="C40" s="2" t="s">
        <v>316</v>
      </c>
      <c r="D40" s="2">
        <v>38</v>
      </c>
      <c r="E40" s="2"/>
      <c r="F40" s="2"/>
      <c r="G40" s="2"/>
      <c r="H40" s="2"/>
      <c r="I40" s="2"/>
      <c r="J40" s="2"/>
      <c r="K40" s="2"/>
      <c r="L40" s="2">
        <v>93</v>
      </c>
      <c r="M40" s="2"/>
      <c r="N40" s="2">
        <v>87</v>
      </c>
      <c r="O40" s="2">
        <v>108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f>COUNT(D40:AA40)</f>
        <v>4</v>
      </c>
      <c r="AC40" s="2">
        <f>SUM(D40:AA40)+IF(AB40&gt;=6,12,0)+IF(AB40&gt;=12,30,0)+IF(AB40&gt;=18,65,0)</f>
        <v>326</v>
      </c>
      <c r="AD40" s="2"/>
      <c r="AF40" s="9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x14ac:dyDescent="0.25">
      <c r="A41" s="2">
        <v>40</v>
      </c>
      <c r="B41" s="2">
        <v>38</v>
      </c>
      <c r="C41" s="15" t="s">
        <v>626</v>
      </c>
      <c r="D41" s="2"/>
      <c r="E41" s="2">
        <v>49</v>
      </c>
      <c r="F41" s="2">
        <v>44</v>
      </c>
      <c r="G41" s="2">
        <v>40</v>
      </c>
      <c r="H41" s="2"/>
      <c r="I41" s="2"/>
      <c r="J41" s="2"/>
      <c r="K41" s="2"/>
      <c r="L41" s="2"/>
      <c r="M41" s="2"/>
      <c r="N41" s="2">
        <v>81</v>
      </c>
      <c r="O41" s="2">
        <v>103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f>COUNT(D41:AA41)</f>
        <v>5</v>
      </c>
      <c r="AC41" s="2">
        <f>SUM(D41:AA41)+IF(AB41&gt;=6,12,0)+IF(AB41&gt;=12,30,0)+IF(AB41&gt;=18,65,0)</f>
        <v>317</v>
      </c>
      <c r="AD41" s="2"/>
      <c r="AF41" s="9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x14ac:dyDescent="0.25">
      <c r="A42" s="2">
        <v>41</v>
      </c>
      <c r="B42" s="2">
        <v>39</v>
      </c>
      <c r="C42" s="15" t="s">
        <v>208</v>
      </c>
      <c r="D42" s="2">
        <v>149</v>
      </c>
      <c r="E42" s="2">
        <v>158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f>COUNT(D42:AA42)</f>
        <v>2</v>
      </c>
      <c r="AC42" s="2">
        <f>SUM(D42:AA42)+IF(AB42&gt;=6,12,0)+IF(AB42&gt;=12,30,0)+IF(AB42&gt;=18,65,0)</f>
        <v>307</v>
      </c>
      <c r="AD42" s="2">
        <f>E42+F42+D42+G42+H42+J42+K42+L42+M42+N42+O42+P42+U42+Q42+R42+S42+T42+V42+W42+Y42+Z42+AA42</f>
        <v>307</v>
      </c>
      <c r="AF42" s="9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s="11" customFormat="1" x14ac:dyDescent="0.25">
      <c r="A43" s="2">
        <v>42</v>
      </c>
      <c r="B43" s="2">
        <v>40</v>
      </c>
      <c r="C43" s="2" t="s">
        <v>667</v>
      </c>
      <c r="D43" s="2"/>
      <c r="E43" s="2"/>
      <c r="F43" s="2">
        <v>49</v>
      </c>
      <c r="G43" s="2">
        <v>45</v>
      </c>
      <c r="H43" s="2"/>
      <c r="I43" s="2"/>
      <c r="J43" s="2"/>
      <c r="K43" s="2">
        <v>43</v>
      </c>
      <c r="L43" s="2">
        <v>49</v>
      </c>
      <c r="M43" s="2">
        <v>45</v>
      </c>
      <c r="N43" s="2">
        <v>46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f>COUNT(D43:AA43)</f>
        <v>6</v>
      </c>
      <c r="AC43" s="2">
        <f>SUM(D43:AA43)+IF(AB43&gt;=6,12,0)+IF(AB43&gt;=12,30,0)+IF(AB43&gt;=18,65,0)</f>
        <v>289</v>
      </c>
      <c r="AD43" s="2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s="11" customFormat="1" x14ac:dyDescent="0.25">
      <c r="A44" s="2">
        <v>43</v>
      </c>
      <c r="B44" s="2">
        <v>42</v>
      </c>
      <c r="C44" s="2" t="s">
        <v>18</v>
      </c>
      <c r="D44" s="2">
        <v>117</v>
      </c>
      <c r="E44" s="2">
        <v>97</v>
      </c>
      <c r="F44" s="2">
        <v>65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f>COUNT(D44:AA44)</f>
        <v>3</v>
      </c>
      <c r="AC44" s="2">
        <f>SUM(D44:AA44)+IF(AB44&gt;=6,12,0)+IF(AB44&gt;=12,30,0)+IF(AB44&gt;=18,65,0)</f>
        <v>279</v>
      </c>
      <c r="AD44" s="2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s="11" customFormat="1" x14ac:dyDescent="0.25">
      <c r="A45" s="2">
        <v>44</v>
      </c>
      <c r="B45" s="2">
        <v>44</v>
      </c>
      <c r="C45" s="2" t="s">
        <v>695</v>
      </c>
      <c r="D45" s="2"/>
      <c r="E45" s="1"/>
      <c r="F45" s="1">
        <v>47</v>
      </c>
      <c r="G45" s="2">
        <v>41</v>
      </c>
      <c r="H45" s="2"/>
      <c r="I45" s="2">
        <v>92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f>COUNT(D45:AA45)</f>
        <v>3</v>
      </c>
      <c r="AC45" s="2">
        <f>SUM(D45:AA45)+IF(AB45&gt;=6,12,0)+IF(AB45&gt;=12,30,0)+IF(AB45&gt;=18,65,0)</f>
        <v>180</v>
      </c>
      <c r="AD45" s="2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s="11" customFormat="1" x14ac:dyDescent="0.25">
      <c r="A46" s="2">
        <v>45</v>
      </c>
      <c r="B46" s="2">
        <v>60</v>
      </c>
      <c r="C46" s="2" t="s">
        <v>376</v>
      </c>
      <c r="D46" s="2">
        <v>60</v>
      </c>
      <c r="E46" s="2"/>
      <c r="F46" s="2"/>
      <c r="G46" s="2"/>
      <c r="H46" s="2"/>
      <c r="I46" s="2"/>
      <c r="J46" s="2"/>
      <c r="K46" s="2"/>
      <c r="L46" s="2"/>
      <c r="M46" s="2">
        <v>45</v>
      </c>
      <c r="N46" s="2"/>
      <c r="O46" s="2"/>
      <c r="P46" s="2">
        <v>75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>
        <f>COUNT(D46:AA46)</f>
        <v>3</v>
      </c>
      <c r="AC46" s="2">
        <f>SUM(D46:AA46)+IF(AB46&gt;=6,12,0)+IF(AB46&gt;=12,30,0)+IF(AB46&gt;=18,65,0)</f>
        <v>180</v>
      </c>
      <c r="AD46" s="2"/>
      <c r="AG46" s="9"/>
      <c r="AH46" s="9"/>
      <c r="AI46" s="9"/>
      <c r="AJ46" s="9"/>
      <c r="AK46" s="9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s="11" customFormat="1" x14ac:dyDescent="0.25">
      <c r="A47" s="2">
        <v>46</v>
      </c>
      <c r="B47" s="2">
        <v>45</v>
      </c>
      <c r="C47" s="2" t="s">
        <v>563</v>
      </c>
      <c r="D47" s="2"/>
      <c r="E47" s="2">
        <v>38</v>
      </c>
      <c r="F47" s="2"/>
      <c r="G47" s="2"/>
      <c r="H47" s="2"/>
      <c r="I47" s="2"/>
      <c r="J47" s="2">
        <v>48</v>
      </c>
      <c r="K47" s="2"/>
      <c r="L47" s="2">
        <v>46</v>
      </c>
      <c r="M47" s="2"/>
      <c r="N47" s="2"/>
      <c r="O47" s="2">
        <v>39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f>COUNT(D47:AA47)</f>
        <v>4</v>
      </c>
      <c r="AC47" s="2">
        <f>SUM(D47:AA47)+IF(AB47&gt;=6,12,0)+IF(AB47&gt;=12,30,0)+IF(AB47&gt;=18,65,0)</f>
        <v>171</v>
      </c>
      <c r="AD47" s="2"/>
      <c r="AG47" s="9"/>
      <c r="AH47" s="9"/>
      <c r="AI47" s="9"/>
      <c r="AJ47" s="9"/>
      <c r="AK47" s="9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s="11" customFormat="1" x14ac:dyDescent="0.25">
      <c r="A48" s="2">
        <v>47</v>
      </c>
      <c r="B48" s="2">
        <v>46</v>
      </c>
      <c r="C48" s="2" t="s">
        <v>1055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101</v>
      </c>
      <c r="O48" s="2">
        <v>70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f>COUNT(D48:AA48)</f>
        <v>2</v>
      </c>
      <c r="AC48" s="2">
        <f>SUM(D48:AA48)+IF(AB48&gt;=6,12,0)+IF(AB48&gt;=12,30,0)+IF(AB48&gt;=18,65,0)</f>
        <v>171</v>
      </c>
      <c r="AD48" s="2"/>
      <c r="AG48" s="12"/>
      <c r="AH48" s="12"/>
      <c r="AI48" s="12"/>
      <c r="AJ48" s="12"/>
      <c r="AK48" s="12"/>
    </row>
    <row r="49" spans="1:37" s="11" customFormat="1" x14ac:dyDescent="0.25">
      <c r="A49" s="2">
        <v>48</v>
      </c>
      <c r="B49" s="2">
        <v>47</v>
      </c>
      <c r="C49" s="2" t="s">
        <v>347</v>
      </c>
      <c r="D49" s="2">
        <v>38</v>
      </c>
      <c r="E49" s="1"/>
      <c r="F49" s="1"/>
      <c r="G49" s="2"/>
      <c r="H49" s="2"/>
      <c r="I49" s="2"/>
      <c r="J49" s="2">
        <v>39</v>
      </c>
      <c r="K49" s="2"/>
      <c r="L49" s="2">
        <v>45</v>
      </c>
      <c r="M49" s="2"/>
      <c r="N49" s="2"/>
      <c r="O49" s="2">
        <v>45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f>COUNT(D49:AA49)</f>
        <v>4</v>
      </c>
      <c r="AC49" s="2">
        <f>SUM(D49:AA49)+IF(AB49&gt;=6,12,0)+IF(AB49&gt;=12,30,0)+IF(AB49&gt;=18,65,0)</f>
        <v>167</v>
      </c>
      <c r="AD49" s="2"/>
      <c r="AG49" s="12"/>
      <c r="AH49" s="12"/>
      <c r="AI49" s="12"/>
      <c r="AJ49" s="12"/>
      <c r="AK49" s="12"/>
    </row>
    <row r="50" spans="1:37" s="11" customFormat="1" x14ac:dyDescent="0.25">
      <c r="A50" s="2">
        <v>49</v>
      </c>
      <c r="B50" s="2">
        <v>48</v>
      </c>
      <c r="C50" s="2" t="s">
        <v>848</v>
      </c>
      <c r="D50" s="2"/>
      <c r="E50" s="2"/>
      <c r="F50" s="2"/>
      <c r="G50" s="2"/>
      <c r="H50" s="2"/>
      <c r="I50" s="2"/>
      <c r="J50" s="2"/>
      <c r="K50" s="2">
        <v>160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f>COUNT(D50:AA50)</f>
        <v>1</v>
      </c>
      <c r="AC50" s="2">
        <f>SUM(D50:AA50)+IF(AB50&gt;=6,12,0)+IF(AB50&gt;=12,30,0)+IF(AB50&gt;=18,65,0)</f>
        <v>160</v>
      </c>
      <c r="AD50" s="2"/>
      <c r="AG50" s="12"/>
      <c r="AH50" s="12"/>
      <c r="AI50" s="12"/>
      <c r="AJ50" s="12"/>
      <c r="AK50" s="12"/>
    </row>
    <row r="51" spans="1:37" s="11" customFormat="1" x14ac:dyDescent="0.25">
      <c r="A51" s="2">
        <v>50</v>
      </c>
      <c r="B51" s="2">
        <v>49</v>
      </c>
      <c r="C51" s="2" t="s">
        <v>235</v>
      </c>
      <c r="D51" s="2">
        <v>158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f>COUNT(D51:AA51)</f>
        <v>1</v>
      </c>
      <c r="AC51" s="2">
        <f>SUM(D51:AA51)+IF(AB51&gt;=6,12,0)+IF(AB51&gt;=12,30,0)+IF(AB51&gt;=18,65,0)</f>
        <v>158</v>
      </c>
      <c r="AD51" s="2">
        <f>E51+F51+D51+G51+H51+J51+K51+L51+M51+N51+O51+P51+U51+Q51+R51+S51+T51+V51+W51+Y51+Z51+AA51</f>
        <v>158</v>
      </c>
      <c r="AG51" s="12"/>
      <c r="AH51" s="12"/>
      <c r="AI51" s="12"/>
      <c r="AJ51" s="12"/>
      <c r="AK51" s="12"/>
    </row>
    <row r="52" spans="1:37" s="11" customFormat="1" x14ac:dyDescent="0.25">
      <c r="A52" s="2">
        <v>51</v>
      </c>
      <c r="B52" s="2">
        <v>62</v>
      </c>
      <c r="C52" s="15" t="s">
        <v>950</v>
      </c>
      <c r="D52" s="2"/>
      <c r="E52" s="2"/>
      <c r="F52" s="2"/>
      <c r="G52" s="2"/>
      <c r="H52" s="2"/>
      <c r="I52" s="2"/>
      <c r="J52" s="2"/>
      <c r="K52" s="2"/>
      <c r="L52" s="2"/>
      <c r="M52" s="2">
        <v>46</v>
      </c>
      <c r="N52" s="2"/>
      <c r="O52" s="2">
        <v>54</v>
      </c>
      <c r="P52" s="2">
        <v>56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f>COUNT(D52:AA52)</f>
        <v>3</v>
      </c>
      <c r="AC52" s="2">
        <f>SUM(D52:AA52)+IF(AB52&gt;=6,12,0)+IF(AB52&gt;=12,30,0)+IF(AB52&gt;=18,65,0)</f>
        <v>156</v>
      </c>
      <c r="AD52" s="2"/>
      <c r="AG52" s="12"/>
      <c r="AH52" s="12"/>
      <c r="AI52" s="12"/>
      <c r="AJ52" s="12"/>
      <c r="AK52" s="12"/>
    </row>
    <row r="53" spans="1:37" s="11" customFormat="1" x14ac:dyDescent="0.25">
      <c r="A53" s="2">
        <v>52</v>
      </c>
      <c r="B53" s="2">
        <v>50</v>
      </c>
      <c r="C53" s="23" t="s">
        <v>612</v>
      </c>
      <c r="D53" s="2"/>
      <c r="E53" s="2">
        <v>52</v>
      </c>
      <c r="F53" s="2"/>
      <c r="G53" s="2"/>
      <c r="H53" s="2"/>
      <c r="I53" s="2"/>
      <c r="J53" s="2">
        <v>47</v>
      </c>
      <c r="K53" s="2"/>
      <c r="L53" s="2">
        <v>45</v>
      </c>
      <c r="M53" s="2"/>
      <c r="N53" s="2">
        <v>10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f>COUNT(D53:AA53)</f>
        <v>4</v>
      </c>
      <c r="AC53" s="2">
        <f>SUM(D53:AA53)+IF(AB53&gt;=6,12,0)+IF(AB53&gt;=12,30,0)+IF(AB53&gt;=18,65,0)</f>
        <v>154</v>
      </c>
      <c r="AD53" s="2"/>
      <c r="AG53" s="12"/>
      <c r="AH53" s="12"/>
      <c r="AI53" s="12"/>
      <c r="AJ53" s="12"/>
      <c r="AK53" s="12"/>
    </row>
    <row r="54" spans="1:37" s="11" customFormat="1" x14ac:dyDescent="0.25">
      <c r="A54" s="2">
        <v>53</v>
      </c>
      <c r="B54" s="2">
        <v>51</v>
      </c>
      <c r="C54" s="15" t="s">
        <v>825</v>
      </c>
      <c r="D54" s="2"/>
      <c r="E54" s="2"/>
      <c r="F54" s="2"/>
      <c r="G54" s="2"/>
      <c r="H54" s="2"/>
      <c r="I54" s="2"/>
      <c r="J54" s="2">
        <v>48</v>
      </c>
      <c r="K54" s="2"/>
      <c r="L54" s="2">
        <v>50</v>
      </c>
      <c r="M54" s="2"/>
      <c r="N54" s="2"/>
      <c r="O54" s="2">
        <v>54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f>COUNT(D54:AA54)</f>
        <v>3</v>
      </c>
      <c r="AC54" s="2">
        <f>SUM(D54:AA54)+IF(AB54&gt;=6,12,0)+IF(AB54&gt;=12,30,0)+IF(AB54&gt;=18,65,0)</f>
        <v>152</v>
      </c>
      <c r="AD54" s="2"/>
      <c r="AG54" s="12"/>
      <c r="AH54" s="12"/>
      <c r="AI54" s="12"/>
      <c r="AJ54" s="12"/>
      <c r="AK54" s="12"/>
    </row>
    <row r="55" spans="1:37" s="11" customFormat="1" x14ac:dyDescent="0.25">
      <c r="A55" s="2">
        <v>54</v>
      </c>
      <c r="B55" s="2">
        <v>52</v>
      </c>
      <c r="C55" s="15" t="s">
        <v>633</v>
      </c>
      <c r="D55" s="2"/>
      <c r="E55" s="2"/>
      <c r="F55" s="2">
        <v>50</v>
      </c>
      <c r="G55" s="2">
        <v>48</v>
      </c>
      <c r="H55" s="2"/>
      <c r="I55" s="2"/>
      <c r="J55" s="2"/>
      <c r="K55" s="2"/>
      <c r="L55" s="2"/>
      <c r="M55" s="2"/>
      <c r="N55" s="2">
        <v>41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f>COUNT(D55:AA55)</f>
        <v>3</v>
      </c>
      <c r="AC55" s="2">
        <f>SUM(D55:AA55)+IF(AB55&gt;=6,12,0)+IF(AB55&gt;=12,30,0)+IF(AB55&gt;=18,65,0)</f>
        <v>139</v>
      </c>
      <c r="AD55" s="2"/>
      <c r="AG55" s="12"/>
      <c r="AH55" s="12"/>
      <c r="AI55" s="12"/>
      <c r="AJ55" s="12"/>
      <c r="AK55" s="12"/>
    </row>
    <row r="56" spans="1:37" s="11" customFormat="1" x14ac:dyDescent="0.25">
      <c r="A56" s="2">
        <v>55</v>
      </c>
      <c r="B56" s="2">
        <v>53</v>
      </c>
      <c r="C56" s="15" t="s">
        <v>967</v>
      </c>
      <c r="D56" s="2"/>
      <c r="E56" s="2"/>
      <c r="F56" s="2"/>
      <c r="G56" s="2"/>
      <c r="H56" s="2"/>
      <c r="I56" s="2"/>
      <c r="J56" s="2"/>
      <c r="K56" s="2"/>
      <c r="L56" s="2"/>
      <c r="M56" s="2">
        <v>135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f>COUNT(D56:AA56)</f>
        <v>1</v>
      </c>
      <c r="AC56" s="2">
        <f>SUM(D56:AA56)+IF(AB56&gt;=6,12,0)+IF(AB56&gt;=12,30,0)+IF(AB56&gt;=18,65,0)</f>
        <v>135</v>
      </c>
      <c r="AD56" s="2"/>
      <c r="AG56" s="12"/>
      <c r="AH56" s="12"/>
      <c r="AI56" s="12"/>
      <c r="AJ56" s="12"/>
      <c r="AK56" s="12"/>
    </row>
    <row r="57" spans="1:37" s="11" customFormat="1" x14ac:dyDescent="0.25">
      <c r="A57" s="2">
        <v>56</v>
      </c>
      <c r="B57" s="2">
        <v>54</v>
      </c>
      <c r="C57" s="15" t="s">
        <v>373</v>
      </c>
      <c r="D57" s="2">
        <v>5</v>
      </c>
      <c r="E57" s="2">
        <v>54</v>
      </c>
      <c r="F57" s="2"/>
      <c r="G57" s="2">
        <v>33</v>
      </c>
      <c r="H57" s="2"/>
      <c r="I57" s="2"/>
      <c r="J57" s="2"/>
      <c r="K57" s="2">
        <v>30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f>COUNT(D57:AA57)</f>
        <v>4</v>
      </c>
      <c r="AC57" s="2">
        <f>SUM(D57:AA57)+IF(AB57&gt;=6,12,0)+IF(AB57&gt;=12,30,0)+IF(AB57&gt;=18,65,0)</f>
        <v>122</v>
      </c>
      <c r="AD57" s="2"/>
      <c r="AG57" s="12"/>
      <c r="AH57" s="12"/>
      <c r="AI57" s="12"/>
      <c r="AJ57" s="12"/>
      <c r="AK57" s="12"/>
    </row>
    <row r="58" spans="1:37" s="11" customFormat="1" x14ac:dyDescent="0.25">
      <c r="A58" s="2">
        <v>57</v>
      </c>
      <c r="B58" s="2">
        <v>55</v>
      </c>
      <c r="C58" s="15" t="s">
        <v>444</v>
      </c>
      <c r="D58" s="2">
        <v>73</v>
      </c>
      <c r="E58" s="2"/>
      <c r="F58" s="2"/>
      <c r="G58" s="2"/>
      <c r="H58" s="2"/>
      <c r="I58" s="2"/>
      <c r="J58" s="2"/>
      <c r="K58" s="2"/>
      <c r="L58" s="2"/>
      <c r="M58" s="2"/>
      <c r="N58" s="2">
        <v>45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f>COUNT(D58:AA58)</f>
        <v>2</v>
      </c>
      <c r="AC58" s="2">
        <f>SUM(D58:AA58)+IF(AB58&gt;=6,12,0)+IF(AB58&gt;=12,30,0)+IF(AB58&gt;=18,65,0)</f>
        <v>118</v>
      </c>
      <c r="AD58" s="2"/>
      <c r="AG58" s="12"/>
      <c r="AH58" s="12"/>
      <c r="AI58" s="12"/>
      <c r="AJ58" s="12"/>
      <c r="AK58" s="12"/>
    </row>
    <row r="59" spans="1:37" s="11" customFormat="1" x14ac:dyDescent="0.25">
      <c r="A59" s="2">
        <v>58</v>
      </c>
      <c r="B59" s="2">
        <v>56</v>
      </c>
      <c r="C59" s="15" t="s">
        <v>185</v>
      </c>
      <c r="D59" s="2">
        <v>111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f>COUNT(D59:AA59)</f>
        <v>1</v>
      </c>
      <c r="AC59" s="2">
        <f>SUM(D59:AA59)+IF(AB59&gt;=6,12,0)+IF(AB59&gt;=12,30,0)+IF(AB59&gt;=18,65,0)</f>
        <v>111</v>
      </c>
      <c r="AD59" s="2">
        <f>E59+F59+D59+G59+H59+J59+K59+L59+M59+N59+O59+P59+U59+Q59+R59+S59+T59+V59+W59+Y59+Z59+AA59</f>
        <v>111</v>
      </c>
      <c r="AG59" s="12"/>
      <c r="AH59" s="12"/>
      <c r="AI59" s="12"/>
      <c r="AJ59" s="12"/>
      <c r="AK59" s="12"/>
    </row>
    <row r="60" spans="1:37" s="11" customFormat="1" x14ac:dyDescent="0.25">
      <c r="A60" s="2">
        <v>59</v>
      </c>
      <c r="B60" s="2">
        <v>57</v>
      </c>
      <c r="C60" s="15" t="s">
        <v>333</v>
      </c>
      <c r="D60" s="2"/>
      <c r="E60" s="2">
        <v>70</v>
      </c>
      <c r="F60" s="2">
        <v>40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f>COUNT(D60:AA60)</f>
        <v>2</v>
      </c>
      <c r="AC60" s="2">
        <f>SUM(D60:AA60)+IF(AB60&gt;=6,12,0)+IF(AB60&gt;=12,30,0)+IF(AB60&gt;=18,65,0)</f>
        <v>110</v>
      </c>
      <c r="AD60" s="2"/>
      <c r="AG60" s="12"/>
      <c r="AH60" s="12"/>
      <c r="AI60" s="12"/>
      <c r="AJ60" s="12"/>
      <c r="AK60" s="12"/>
    </row>
    <row r="61" spans="1:37" s="11" customFormat="1" x14ac:dyDescent="0.25">
      <c r="A61" s="2">
        <v>60</v>
      </c>
      <c r="B61" s="2">
        <v>58</v>
      </c>
      <c r="C61" s="15" t="s">
        <v>701</v>
      </c>
      <c r="D61" s="2"/>
      <c r="E61" s="2"/>
      <c r="F61" s="2"/>
      <c r="G61" s="2">
        <v>110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f>COUNT(D61:AA61)</f>
        <v>1</v>
      </c>
      <c r="AC61" s="2">
        <f>SUM(D61:AA61)+IF(AB61&gt;=6,12,0)+IF(AB61&gt;=12,30,0)+IF(AB61&gt;=18,65,0)</f>
        <v>110</v>
      </c>
      <c r="AD61" s="2"/>
      <c r="AG61" s="12"/>
      <c r="AH61" s="12"/>
      <c r="AI61" s="12"/>
      <c r="AJ61" s="12"/>
      <c r="AK61" s="12"/>
    </row>
    <row r="62" spans="1:37" s="11" customFormat="1" x14ac:dyDescent="0.25">
      <c r="A62" s="2">
        <v>61</v>
      </c>
      <c r="B62" s="2">
        <v>59</v>
      </c>
      <c r="C62" s="15" t="s">
        <v>926</v>
      </c>
      <c r="D62" s="2"/>
      <c r="E62" s="2"/>
      <c r="F62" s="2"/>
      <c r="G62" s="2"/>
      <c r="H62" s="2"/>
      <c r="I62" s="2"/>
      <c r="J62" s="2"/>
      <c r="K62" s="2"/>
      <c r="L62" s="2"/>
      <c r="M62" s="2">
        <v>109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f>COUNT(D62:AA62)</f>
        <v>1</v>
      </c>
      <c r="AC62" s="2">
        <f>SUM(D62:AA62)+IF(AB62&gt;=6,12,0)+IF(AB62&gt;=12,30,0)+IF(AB62&gt;=18,65,0)</f>
        <v>109</v>
      </c>
      <c r="AD62" s="2"/>
      <c r="AG62" s="12"/>
      <c r="AH62" s="12"/>
      <c r="AI62" s="12"/>
      <c r="AJ62" s="12"/>
      <c r="AK62" s="12"/>
    </row>
    <row r="63" spans="1:37" s="11" customFormat="1" x14ac:dyDescent="0.25">
      <c r="A63" s="2">
        <v>62</v>
      </c>
      <c r="B63" s="2">
        <v>61</v>
      </c>
      <c r="C63" s="15" t="s">
        <v>1089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102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f>COUNT(D63:AA63)</f>
        <v>1</v>
      </c>
      <c r="AC63" s="2">
        <f>SUM(D63:AA63)+IF(AB63&gt;=6,12,0)+IF(AB63&gt;=12,30,0)+IF(AB63&gt;=18,65,0)</f>
        <v>102</v>
      </c>
      <c r="AD63" s="2"/>
      <c r="AG63" s="12"/>
      <c r="AH63" s="12"/>
      <c r="AI63" s="12"/>
      <c r="AJ63" s="12"/>
      <c r="AK63" s="12"/>
    </row>
    <row r="64" spans="1:37" s="11" customFormat="1" x14ac:dyDescent="0.25">
      <c r="A64" s="2">
        <v>63</v>
      </c>
      <c r="B64" s="2">
        <v>63</v>
      </c>
      <c r="C64" s="15" t="s">
        <v>456</v>
      </c>
      <c r="D64" s="2">
        <v>45</v>
      </c>
      <c r="E64" s="2"/>
      <c r="F64" s="2"/>
      <c r="G64" s="2">
        <v>48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f>COUNT(D64:AA64)</f>
        <v>2</v>
      </c>
      <c r="AC64" s="2">
        <f>SUM(D64:AA64)+IF(AB64&gt;=6,12,0)+IF(AB64&gt;=12,30,0)+IF(AB64&gt;=18,65,0)</f>
        <v>93</v>
      </c>
      <c r="AD64" s="2"/>
      <c r="AG64" s="12"/>
      <c r="AH64" s="12"/>
      <c r="AI64" s="12"/>
      <c r="AJ64" s="12"/>
      <c r="AK64" s="12"/>
    </row>
    <row r="65" spans="1:37" s="11" customFormat="1" x14ac:dyDescent="0.25">
      <c r="A65" s="2">
        <v>64</v>
      </c>
      <c r="B65" s="2">
        <v>64</v>
      </c>
      <c r="C65" s="15" t="s">
        <v>648</v>
      </c>
      <c r="D65" s="2"/>
      <c r="E65" s="1">
        <v>46</v>
      </c>
      <c r="F65" s="1">
        <v>46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>
        <f>COUNT(D65:AA65)</f>
        <v>2</v>
      </c>
      <c r="AC65" s="2">
        <f>SUM(D65:AA65)+IF(AB65&gt;=6,12,0)+IF(AB65&gt;=12,30,0)+IF(AB65&gt;=18,65,0)</f>
        <v>92</v>
      </c>
      <c r="AD65" s="2"/>
      <c r="AG65" s="12"/>
      <c r="AH65" s="12"/>
      <c r="AI65" s="12"/>
      <c r="AJ65" s="12"/>
      <c r="AK65" s="12"/>
    </row>
    <row r="66" spans="1:37" s="11" customFormat="1" x14ac:dyDescent="0.25">
      <c r="A66" s="2">
        <v>65</v>
      </c>
      <c r="B66" s="2">
        <v>65</v>
      </c>
      <c r="C66" s="23" t="s">
        <v>48</v>
      </c>
      <c r="D66" s="2">
        <v>45</v>
      </c>
      <c r="E66" s="2"/>
      <c r="F66" s="2"/>
      <c r="G66" s="2">
        <v>46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f>COUNT(D66:AA66)</f>
        <v>2</v>
      </c>
      <c r="AC66" s="2">
        <f>SUM(D66:AA66)+IF(AB66&gt;=6,12,0)+IF(AB66&gt;=12,30,0)+IF(AB66&gt;=18,65,0)</f>
        <v>91</v>
      </c>
      <c r="AD66" s="3"/>
      <c r="AG66" s="12"/>
      <c r="AH66" s="12"/>
      <c r="AI66" s="12"/>
      <c r="AJ66" s="12"/>
      <c r="AK66" s="12"/>
    </row>
    <row r="67" spans="1:37" s="11" customFormat="1" x14ac:dyDescent="0.25">
      <c r="A67" s="2">
        <v>66</v>
      </c>
      <c r="B67" s="2">
        <v>66</v>
      </c>
      <c r="C67" s="15" t="s">
        <v>805</v>
      </c>
      <c r="D67" s="2"/>
      <c r="E67" s="2"/>
      <c r="F67" s="2"/>
      <c r="G67" s="2"/>
      <c r="H67" s="2"/>
      <c r="I67" s="2">
        <v>91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f>COUNT(D67:AA67)</f>
        <v>1</v>
      </c>
      <c r="AC67" s="2">
        <f>SUM(D67:AA67)+IF(AB67&gt;=6,12,0)+IF(AB67&gt;=12,30,0)+IF(AB67&gt;=18,65,0)</f>
        <v>91</v>
      </c>
      <c r="AD67" s="2"/>
      <c r="AG67" s="12"/>
      <c r="AH67" s="12"/>
      <c r="AI67" s="12"/>
      <c r="AJ67" s="12"/>
      <c r="AK67" s="12"/>
    </row>
    <row r="68" spans="1:37" s="11" customFormat="1" x14ac:dyDescent="0.25">
      <c r="A68" s="2">
        <v>67</v>
      </c>
      <c r="B68" s="2">
        <v>67</v>
      </c>
      <c r="C68" s="15" t="s">
        <v>154</v>
      </c>
      <c r="D68" s="2">
        <v>39</v>
      </c>
      <c r="E68" s="2"/>
      <c r="F68" s="2"/>
      <c r="G68" s="2"/>
      <c r="H68" s="2"/>
      <c r="I68" s="2"/>
      <c r="J68" s="2"/>
      <c r="K68" s="2">
        <v>47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>
        <f>COUNT(D68:AA68)</f>
        <v>2</v>
      </c>
      <c r="AC68" s="2">
        <f>SUM(D68:AA68)+IF(AB68&gt;=6,12,0)+IF(AB68&gt;=12,30,0)+IF(AB68&gt;=18,65,0)</f>
        <v>86</v>
      </c>
      <c r="AD68" s="2"/>
      <c r="AG68" s="12"/>
      <c r="AH68" s="12"/>
      <c r="AI68" s="12"/>
      <c r="AJ68" s="12"/>
      <c r="AK68" s="12"/>
    </row>
    <row r="69" spans="1:37" s="11" customFormat="1" x14ac:dyDescent="0.25">
      <c r="A69" s="2">
        <v>68</v>
      </c>
      <c r="B69" s="2">
        <v>68</v>
      </c>
      <c r="C69" s="1" t="s">
        <v>329</v>
      </c>
      <c r="D69" s="2">
        <v>38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44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>
        <f>COUNT(D69:AA69)</f>
        <v>2</v>
      </c>
      <c r="AC69" s="2">
        <f>SUM(D69:AA69)+IF(AB69&gt;=6,12,0)+IF(AB69&gt;=12,30,0)+IF(AB69&gt;=18,65,0)</f>
        <v>82</v>
      </c>
      <c r="AD69" s="2">
        <f>E69+F69+D69+G69+H69+J69+K69+L69+M69+N69+O69+P69+U69+Q69+R69+S69+T69+V69+W69+Y69+Z69+AA69</f>
        <v>82</v>
      </c>
      <c r="AG69" s="12"/>
      <c r="AH69" s="12"/>
      <c r="AI69" s="12"/>
      <c r="AJ69" s="12"/>
      <c r="AK69" s="12"/>
    </row>
    <row r="70" spans="1:37" s="11" customFormat="1" x14ac:dyDescent="0.25">
      <c r="A70" s="2">
        <v>69</v>
      </c>
      <c r="B70" s="2">
        <v>69</v>
      </c>
      <c r="C70" s="2" t="s">
        <v>96</v>
      </c>
      <c r="D70" s="2">
        <v>50</v>
      </c>
      <c r="E70" s="2"/>
      <c r="F70" s="2"/>
      <c r="G70" s="2">
        <v>30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f>COUNT(D70:AA70)</f>
        <v>2</v>
      </c>
      <c r="AC70" s="2">
        <f>SUM(D70:AA70)+IF(AB70&gt;=6,12,0)+IF(AB70&gt;=12,30,0)+IF(AB70&gt;=18,65,0)</f>
        <v>80</v>
      </c>
      <c r="AD70" s="2">
        <f>E70+F70+D70+G70+H70+J70+K70+L70+M70+N70+O70+P70+U70+Q70+R70+S70+T70+V70+W70+Y70+Z70+AA70</f>
        <v>80</v>
      </c>
      <c r="AG70" s="12"/>
      <c r="AH70" s="12"/>
      <c r="AI70" s="12"/>
      <c r="AJ70" s="12"/>
      <c r="AK70" s="12"/>
    </row>
    <row r="71" spans="1:37" s="11" customFormat="1" x14ac:dyDescent="0.25">
      <c r="A71" s="2">
        <v>70</v>
      </c>
      <c r="B71" s="2">
        <v>70</v>
      </c>
      <c r="C71" s="2" t="s">
        <v>923</v>
      </c>
      <c r="D71" s="2"/>
      <c r="E71" s="2"/>
      <c r="F71" s="2"/>
      <c r="G71" s="2"/>
      <c r="H71" s="2"/>
      <c r="I71" s="2"/>
      <c r="J71" s="2"/>
      <c r="K71" s="2"/>
      <c r="L71" s="2"/>
      <c r="M71" s="2">
        <v>78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f>COUNT(D71:AA71)</f>
        <v>1</v>
      </c>
      <c r="AC71" s="2">
        <f>SUM(D71:AA71)+IF(AB71&gt;=6,12,0)+IF(AB71&gt;=12,30,0)+IF(AB71&gt;=18,65,0)</f>
        <v>78</v>
      </c>
      <c r="AD71" s="2"/>
      <c r="AG71" s="12"/>
      <c r="AH71" s="12"/>
      <c r="AI71" s="12"/>
      <c r="AJ71" s="12"/>
      <c r="AK71" s="12"/>
    </row>
    <row r="72" spans="1:37" s="11" customFormat="1" x14ac:dyDescent="0.25">
      <c r="A72" s="2">
        <v>71</v>
      </c>
      <c r="B72" s="2"/>
      <c r="C72" s="2" t="s">
        <v>1130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75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f>COUNT(D72:AA72)</f>
        <v>1</v>
      </c>
      <c r="AC72" s="2">
        <f>SUM(D72:AA72)+IF(AB72&gt;=6,12,0)+IF(AB72&gt;=12,30,0)+IF(AB72&gt;=18,65,0)</f>
        <v>75</v>
      </c>
      <c r="AD72" s="2"/>
      <c r="AG72" s="12"/>
      <c r="AH72" s="12"/>
      <c r="AI72" s="12"/>
      <c r="AJ72" s="12"/>
      <c r="AK72" s="12"/>
    </row>
    <row r="73" spans="1:37" s="11" customFormat="1" x14ac:dyDescent="0.25">
      <c r="A73" s="2">
        <v>72</v>
      </c>
      <c r="B73" s="2">
        <v>71</v>
      </c>
      <c r="C73" s="2" t="s">
        <v>136</v>
      </c>
      <c r="D73" s="2">
        <v>71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f>COUNT(D73:AA73)</f>
        <v>1</v>
      </c>
      <c r="AC73" s="2">
        <f>SUM(D73:AA73)+IF(AB73&gt;=6,12,0)+IF(AB73&gt;=12,30,0)+IF(AB73&gt;=18,65,0)</f>
        <v>71</v>
      </c>
      <c r="AD73" s="2">
        <f>E73+F73+D73+G73+H73+J73+K73+L73+M73+N73+O73+P73+U73+Q73+R73+S73+T73+V73+W73+Y73+Z73+AA73</f>
        <v>71</v>
      </c>
      <c r="AG73" s="12"/>
      <c r="AH73" s="12"/>
      <c r="AI73" s="12"/>
      <c r="AJ73" s="12"/>
      <c r="AK73" s="12"/>
    </row>
    <row r="74" spans="1:37" s="11" customFormat="1" x14ac:dyDescent="0.25">
      <c r="A74" s="2">
        <v>73</v>
      </c>
      <c r="B74" s="2">
        <v>72</v>
      </c>
      <c r="C74" s="2" t="s">
        <v>27</v>
      </c>
      <c r="D74" s="2"/>
      <c r="E74" s="2">
        <v>33</v>
      </c>
      <c r="F74" s="2"/>
      <c r="G74" s="2"/>
      <c r="H74" s="2"/>
      <c r="I74" s="2"/>
      <c r="J74" s="2"/>
      <c r="K74" s="2"/>
      <c r="L74" s="2"/>
      <c r="M74" s="2"/>
      <c r="N74" s="2"/>
      <c r="O74" s="2">
        <v>34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f>COUNT(D74:AA74)</f>
        <v>2</v>
      </c>
      <c r="AC74" s="2">
        <f>SUM(D74:AA74)+IF(AB74&gt;=6,12,0)+IF(AB74&gt;=12,30,0)+IF(AB74&gt;=18,65,0)</f>
        <v>67</v>
      </c>
      <c r="AD74" s="2"/>
      <c r="AG74" s="12"/>
      <c r="AH74" s="12"/>
      <c r="AI74" s="12"/>
      <c r="AJ74" s="12"/>
      <c r="AK74" s="12"/>
    </row>
    <row r="75" spans="1:37" s="11" customFormat="1" x14ac:dyDescent="0.25">
      <c r="A75" s="2">
        <v>74</v>
      </c>
      <c r="B75" s="2">
        <v>73</v>
      </c>
      <c r="C75" s="2" t="s">
        <v>932</v>
      </c>
      <c r="D75" s="2"/>
      <c r="E75" s="2"/>
      <c r="F75" s="2"/>
      <c r="G75" s="2"/>
      <c r="H75" s="2"/>
      <c r="I75" s="2"/>
      <c r="J75" s="2"/>
      <c r="K75" s="2"/>
      <c r="L75" s="2"/>
      <c r="M75" s="2">
        <v>65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f>COUNT(D75:AA75)</f>
        <v>1</v>
      </c>
      <c r="AC75" s="2">
        <f>SUM(D75:AA75)+IF(AB75&gt;=6,12,0)+IF(AB75&gt;=12,30,0)+IF(AB75&gt;=18,65,0)</f>
        <v>65</v>
      </c>
      <c r="AD75" s="2"/>
      <c r="AG75" s="12"/>
      <c r="AH75" s="12"/>
      <c r="AI75" s="12"/>
      <c r="AJ75" s="12"/>
      <c r="AK75" s="12"/>
    </row>
    <row r="76" spans="1:37" s="11" customFormat="1" x14ac:dyDescent="0.25">
      <c r="A76" s="2">
        <v>75</v>
      </c>
      <c r="B76" s="2">
        <v>74</v>
      </c>
      <c r="C76" s="2" t="s">
        <v>918</v>
      </c>
      <c r="D76" s="2"/>
      <c r="E76" s="2"/>
      <c r="F76" s="2"/>
      <c r="G76" s="2"/>
      <c r="H76" s="2"/>
      <c r="I76" s="2"/>
      <c r="J76" s="2"/>
      <c r="K76" s="2"/>
      <c r="L76" s="2">
        <v>65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f>COUNT(D76:AA76)</f>
        <v>1</v>
      </c>
      <c r="AC76" s="2">
        <f>SUM(D76:AA76)+IF(AB76&gt;=6,12,0)+IF(AB76&gt;=12,30,0)+IF(AB76&gt;=18,65,0)</f>
        <v>65</v>
      </c>
      <c r="AD76" s="2"/>
      <c r="AG76" s="12"/>
      <c r="AH76" s="12"/>
      <c r="AI76" s="12"/>
      <c r="AJ76" s="12"/>
      <c r="AK76" s="12"/>
    </row>
    <row r="77" spans="1:37" s="11" customFormat="1" x14ac:dyDescent="0.25">
      <c r="A77" s="2">
        <v>76</v>
      </c>
      <c r="B77" s="2">
        <v>75</v>
      </c>
      <c r="C77" s="2" t="s">
        <v>427</v>
      </c>
      <c r="D77" s="2">
        <v>65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>
        <f>COUNT(D77:AA77)</f>
        <v>1</v>
      </c>
      <c r="AC77" s="2">
        <f>SUM(D77:AA77)+IF(AB77&gt;=6,12,0)+IF(AB77&gt;=12,30,0)+IF(AB77&gt;=18,65,0)</f>
        <v>65</v>
      </c>
      <c r="AD77" s="2"/>
      <c r="AG77" s="12"/>
      <c r="AH77" s="12"/>
      <c r="AI77" s="12"/>
      <c r="AJ77" s="12"/>
      <c r="AK77" s="12"/>
    </row>
    <row r="78" spans="1:37" s="11" customFormat="1" x14ac:dyDescent="0.25">
      <c r="A78" s="2">
        <v>77</v>
      </c>
      <c r="B78" s="2">
        <v>76</v>
      </c>
      <c r="C78" s="2" t="s">
        <v>752</v>
      </c>
      <c r="D78" s="2"/>
      <c r="E78" s="2"/>
      <c r="F78" s="2"/>
      <c r="G78" s="2">
        <v>65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f>COUNT(D78:AA78)</f>
        <v>1</v>
      </c>
      <c r="AC78" s="2">
        <f>SUM(D78:AA78)+IF(AB78&gt;=6,12,0)+IF(AB78&gt;=12,30,0)+IF(AB78&gt;=18,65,0)</f>
        <v>65</v>
      </c>
      <c r="AD78" s="2"/>
      <c r="AG78" s="15"/>
    </row>
    <row r="79" spans="1:37" s="11" customFormat="1" x14ac:dyDescent="0.25">
      <c r="A79" s="2">
        <v>78</v>
      </c>
      <c r="B79" s="2">
        <v>77</v>
      </c>
      <c r="C79" s="2" t="s">
        <v>984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65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f>COUNT(D79:AA79)</f>
        <v>1</v>
      </c>
      <c r="AC79" s="2">
        <f>SUM(D79:AA79)+IF(AB79&gt;=6,12,0)+IF(AB79&gt;=12,30,0)+IF(AB79&gt;=18,65,0)</f>
        <v>65</v>
      </c>
      <c r="AD79" s="2"/>
    </row>
    <row r="80" spans="1:37" s="11" customFormat="1" x14ac:dyDescent="0.25">
      <c r="A80" s="2">
        <v>79</v>
      </c>
      <c r="B80" s="2">
        <v>78</v>
      </c>
      <c r="C80" s="2" t="s">
        <v>930</v>
      </c>
      <c r="D80" s="2"/>
      <c r="E80" s="2"/>
      <c r="F80" s="2"/>
      <c r="G80" s="2"/>
      <c r="H80" s="2"/>
      <c r="I80" s="2"/>
      <c r="J80" s="2"/>
      <c r="K80" s="2"/>
      <c r="L80" s="2"/>
      <c r="M80" s="2">
        <v>60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>
        <f>COUNT(D80:AA80)</f>
        <v>1</v>
      </c>
      <c r="AC80" s="2">
        <f>SUM(D80:AA80)+IF(AB80&gt;=6,12,0)+IF(AB80&gt;=12,30,0)+IF(AB80&gt;=18,65,0)</f>
        <v>60</v>
      </c>
      <c r="AD80" s="2"/>
    </row>
    <row r="81" spans="1:37" s="11" customFormat="1" x14ac:dyDescent="0.25">
      <c r="A81" s="2">
        <v>80</v>
      </c>
      <c r="B81" s="2">
        <v>79</v>
      </c>
      <c r="C81" s="21" t="s">
        <v>438</v>
      </c>
      <c r="D81" s="2">
        <v>60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f>COUNT(D81:AA81)</f>
        <v>1</v>
      </c>
      <c r="AC81" s="2">
        <f>SUM(D81:AA81)+IF(AB81&gt;=6,12,0)+IF(AB81&gt;=12,30,0)+IF(AB81&gt;=18,65,0)</f>
        <v>60</v>
      </c>
      <c r="AD81" s="2"/>
    </row>
    <row r="82" spans="1:37" x14ac:dyDescent="0.25">
      <c r="A82" s="2">
        <v>81</v>
      </c>
      <c r="B82" s="2">
        <v>80</v>
      </c>
      <c r="C82" s="2" t="s">
        <v>461</v>
      </c>
      <c r="D82" s="2">
        <v>60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f>COUNT(D82:AA82)</f>
        <v>1</v>
      </c>
      <c r="AC82" s="2">
        <f>SUM(D82:AA82)+IF(AB82&gt;=6,12,0)+IF(AB82&gt;=12,30,0)+IF(AB82&gt;=18,65,0)</f>
        <v>60</v>
      </c>
      <c r="AD82" s="3"/>
      <c r="AF82" s="9"/>
      <c r="AG82" s="9"/>
      <c r="AH82" s="9"/>
      <c r="AI82" s="9"/>
      <c r="AJ82" s="10"/>
    </row>
    <row r="83" spans="1:37" x14ac:dyDescent="0.25">
      <c r="A83" s="2">
        <v>82</v>
      </c>
      <c r="B83" s="2">
        <v>81</v>
      </c>
      <c r="C83" s="15" t="s">
        <v>391</v>
      </c>
      <c r="D83" s="2">
        <v>60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f>COUNT(D83:AA83)</f>
        <v>1</v>
      </c>
      <c r="AC83" s="2">
        <f>SUM(D83:AA83)+IF(AB83&gt;=6,12,0)+IF(AB83&gt;=12,30,0)+IF(AB83&gt;=18,65,0)</f>
        <v>60</v>
      </c>
      <c r="AD83" s="2"/>
      <c r="AF83" s="9"/>
      <c r="AG83" s="9"/>
      <c r="AH83" s="9"/>
      <c r="AI83" s="9"/>
      <c r="AJ83" s="10"/>
    </row>
    <row r="84" spans="1:37" s="11" customFormat="1" x14ac:dyDescent="0.25">
      <c r="A84" s="2">
        <v>83</v>
      </c>
      <c r="B84" s="2"/>
      <c r="C84" s="14" t="s">
        <v>1122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59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>
        <f>COUNT(D84:AA84)</f>
        <v>1</v>
      </c>
      <c r="AC84" s="2">
        <f>SUM(D84:AA84)+IF(AB84&gt;=6,12,0)+IF(AB84&gt;=12,30,0)+IF(AB84&gt;=18,65,0)</f>
        <v>59</v>
      </c>
      <c r="AD84" s="2"/>
      <c r="AG84" s="12"/>
      <c r="AH84" s="12"/>
      <c r="AI84" s="12"/>
      <c r="AJ84" s="12"/>
      <c r="AK84" s="12"/>
    </row>
    <row r="85" spans="1:37" s="11" customFormat="1" x14ac:dyDescent="0.25">
      <c r="A85" s="2">
        <v>84</v>
      </c>
      <c r="B85" s="2">
        <v>82</v>
      </c>
      <c r="C85" s="2" t="s">
        <v>1119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57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f>COUNT(D85:AA85)</f>
        <v>1</v>
      </c>
      <c r="AC85" s="2">
        <f>SUM(D85:AA85)+IF(AB85&gt;=6,12,0)+IF(AB85&gt;=12,30,0)+IF(AB85&gt;=18,65,0)</f>
        <v>57</v>
      </c>
      <c r="AD85" s="2"/>
      <c r="AG85" s="12"/>
      <c r="AH85" s="12"/>
      <c r="AI85" s="12"/>
      <c r="AJ85" s="12"/>
      <c r="AK85" s="12"/>
    </row>
    <row r="86" spans="1:37" s="11" customFormat="1" x14ac:dyDescent="0.25">
      <c r="A86" s="2">
        <v>85</v>
      </c>
      <c r="B86" s="2">
        <v>83</v>
      </c>
      <c r="C86" s="2" t="s">
        <v>1120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56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f>COUNT(D86:AA86)</f>
        <v>1</v>
      </c>
      <c r="AC86" s="2">
        <f>SUM(D86:AA86)+IF(AB86&gt;=6,12,0)+IF(AB86&gt;=12,30,0)+IF(AB86&gt;=18,65,0)</f>
        <v>56</v>
      </c>
      <c r="AD86" s="2"/>
      <c r="AG86" s="12"/>
      <c r="AH86" s="12"/>
      <c r="AI86" s="12"/>
      <c r="AJ86" s="12"/>
      <c r="AK86" s="12"/>
    </row>
    <row r="87" spans="1:37" s="11" customFormat="1" x14ac:dyDescent="0.25">
      <c r="A87" s="2">
        <v>86</v>
      </c>
      <c r="B87" s="2">
        <v>84</v>
      </c>
      <c r="C87" s="2" t="s">
        <v>583</v>
      </c>
      <c r="D87" s="2"/>
      <c r="E87" s="2">
        <v>50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>
        <f>COUNT(D87:AA87)</f>
        <v>1</v>
      </c>
      <c r="AC87" s="2">
        <f>SUM(D87:AA87)+IF(AB87&gt;=6,12,0)+IF(AB87&gt;=12,30,0)+IF(AB87&gt;=18,65,0)</f>
        <v>50</v>
      </c>
      <c r="AD87" s="2"/>
      <c r="AG87" s="12"/>
      <c r="AH87" s="12"/>
      <c r="AI87" s="12"/>
      <c r="AJ87" s="12"/>
      <c r="AK87" s="12"/>
    </row>
    <row r="88" spans="1:37" s="11" customFormat="1" x14ac:dyDescent="0.25">
      <c r="A88" s="2">
        <v>87</v>
      </c>
      <c r="B88" s="2">
        <v>85</v>
      </c>
      <c r="C88" s="2" t="s">
        <v>517</v>
      </c>
      <c r="D88" s="2"/>
      <c r="E88" s="2">
        <v>50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>
        <f>COUNT(D88:AA88)</f>
        <v>1</v>
      </c>
      <c r="AC88" s="2">
        <f>SUM(D88:AA88)+IF(AB88&gt;=6,12,0)+IF(AB88&gt;=12,30,0)+IF(AB88&gt;=18,65,0)</f>
        <v>50</v>
      </c>
      <c r="AD88" s="2"/>
      <c r="AG88" s="12"/>
      <c r="AH88" s="12"/>
      <c r="AI88" s="12"/>
      <c r="AJ88" s="12"/>
      <c r="AK88" s="12"/>
    </row>
    <row r="89" spans="1:37" x14ac:dyDescent="0.25">
      <c r="A89" s="2">
        <v>88</v>
      </c>
      <c r="B89" s="2">
        <v>86</v>
      </c>
      <c r="C89" s="2" t="s">
        <v>699</v>
      </c>
      <c r="D89" s="2"/>
      <c r="E89" s="2">
        <v>48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>
        <f>COUNT(D89:AA89)</f>
        <v>1</v>
      </c>
      <c r="AC89" s="2">
        <f>SUM(D89:AA89)+IF(AB89&gt;=6,12,0)+IF(AB89&gt;=12,30,0)+IF(AB89&gt;=18,65,0)</f>
        <v>48</v>
      </c>
      <c r="AD89" s="2"/>
    </row>
    <row r="90" spans="1:37" x14ac:dyDescent="0.25">
      <c r="A90" s="2">
        <v>89</v>
      </c>
      <c r="B90" s="2">
        <v>87</v>
      </c>
      <c r="C90" s="2" t="s">
        <v>453</v>
      </c>
      <c r="D90" s="2">
        <v>48</v>
      </c>
      <c r="E90" s="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>
        <f>COUNT(D90:AA90)</f>
        <v>1</v>
      </c>
      <c r="AC90" s="2">
        <f>SUM(D90:AA90)+IF(AB90&gt;=6,12,0)+IF(AB90&gt;=12,30,0)+IF(AB90&gt;=18,65,0)</f>
        <v>48</v>
      </c>
      <c r="AD90" s="2">
        <f>E90+F90+D90+G90+H90+J90+K90+L90+M90+N90+O90+P90+U90+Q90+R90+S90+T90+V90+W90+Y90+Z90+AA90</f>
        <v>48</v>
      </c>
    </row>
    <row r="91" spans="1:37" x14ac:dyDescent="0.25">
      <c r="A91" s="2">
        <v>90</v>
      </c>
      <c r="B91" s="2">
        <v>88</v>
      </c>
      <c r="C91" s="2" t="s">
        <v>1043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44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f>COUNT(D91:AA91)</f>
        <v>1</v>
      </c>
      <c r="AC91" s="2">
        <f>SUM(D91:AA91)+IF(AB91&gt;=6,12,0)+IF(AB91&gt;=12,30,0)+IF(AB91&gt;=18,65,0)</f>
        <v>44</v>
      </c>
      <c r="AD91" s="2"/>
    </row>
    <row r="92" spans="1:37" x14ac:dyDescent="0.25">
      <c r="A92" s="2">
        <v>91</v>
      </c>
      <c r="B92" s="2">
        <v>89</v>
      </c>
      <c r="C92" s="2" t="s">
        <v>643</v>
      </c>
      <c r="D92" s="2"/>
      <c r="E92" s="2"/>
      <c r="F92" s="2">
        <v>43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>
        <f>COUNT(D92:AA92)</f>
        <v>1</v>
      </c>
      <c r="AC92" s="2">
        <f>SUM(D92:AA92)+IF(AB92&gt;=6,12,0)+IF(AB92&gt;=12,30,0)+IF(AB92&gt;=18,65,0)</f>
        <v>43</v>
      </c>
      <c r="AD92" s="2"/>
    </row>
    <row r="93" spans="1:37" x14ac:dyDescent="0.25">
      <c r="A93" s="2">
        <v>92</v>
      </c>
      <c r="B93" s="2">
        <v>90</v>
      </c>
      <c r="C93" s="2" t="s">
        <v>740</v>
      </c>
      <c r="D93" s="2"/>
      <c r="E93" s="2"/>
      <c r="F93" s="2"/>
      <c r="G93" s="2">
        <v>43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>
        <f>COUNT(D93:AA93)</f>
        <v>1</v>
      </c>
      <c r="AC93" s="2">
        <f>SUM(D93:AA93)+IF(AB93&gt;=6,12,0)+IF(AB93&gt;=12,30,0)+IF(AB93&gt;=18,65,0)</f>
        <v>43</v>
      </c>
      <c r="AD93" s="2"/>
    </row>
    <row r="94" spans="1:37" x14ac:dyDescent="0.25">
      <c r="A94" s="2">
        <v>93</v>
      </c>
      <c r="B94" s="2">
        <v>91</v>
      </c>
      <c r="C94" s="2" t="s">
        <v>541</v>
      </c>
      <c r="D94" s="2"/>
      <c r="E94" s="2">
        <v>42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>
        <f>COUNT(D94:AA94)</f>
        <v>1</v>
      </c>
      <c r="AC94" s="2">
        <f>SUM(D94:AA94)+IF(AB94&gt;=6,12,0)+IF(AB94&gt;=12,30,0)+IF(AB94&gt;=18,65,0)</f>
        <v>42</v>
      </c>
      <c r="AD94" s="2"/>
      <c r="AF94" s="9"/>
      <c r="AG94" s="9"/>
      <c r="AH94" s="9"/>
      <c r="AI94" s="9"/>
      <c r="AJ94" s="10"/>
    </row>
    <row r="95" spans="1:37" x14ac:dyDescent="0.25">
      <c r="A95" s="2">
        <v>94</v>
      </c>
      <c r="B95" s="2">
        <v>92</v>
      </c>
      <c r="C95" s="2" t="s">
        <v>760</v>
      </c>
      <c r="D95" s="2"/>
      <c r="E95" s="2"/>
      <c r="F95" s="2"/>
      <c r="G95" s="2">
        <v>42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>
        <f>COUNT(D95:AA95)</f>
        <v>1</v>
      </c>
      <c r="AC95" s="2">
        <f>SUM(D95:AA95)+IF(AB95&gt;=6,12,0)+IF(AB95&gt;=12,30,0)+IF(AB95&gt;=18,65,0)</f>
        <v>42</v>
      </c>
      <c r="AD95" s="2"/>
      <c r="AF95" s="9"/>
      <c r="AG95" s="9"/>
      <c r="AH95" s="9"/>
      <c r="AI95" s="9"/>
      <c r="AJ95" s="10"/>
    </row>
    <row r="96" spans="1:37" x14ac:dyDescent="0.25">
      <c r="A96" s="2">
        <v>95</v>
      </c>
      <c r="B96" s="2">
        <v>93</v>
      </c>
      <c r="C96" s="2" t="s">
        <v>451</v>
      </c>
      <c r="D96" s="2">
        <v>41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>
        <f>COUNT(D96:AA96)</f>
        <v>1</v>
      </c>
      <c r="AC96" s="2">
        <f>SUM(D96:AA96)+IF(AB96&gt;=6,12,0)+IF(AB96&gt;=12,30,0)+IF(AB96&gt;=18,65,0)</f>
        <v>41</v>
      </c>
      <c r="AD96" s="2">
        <f>E96+F96+D96+G96+H96+J96+K96+L96+M96+N96+O96+P96+U96+Q96+R96+S96+T96+V96+W96+Y96+Z96+AA96</f>
        <v>41</v>
      </c>
      <c r="AF96" s="9"/>
      <c r="AG96" s="9"/>
      <c r="AH96" s="9"/>
      <c r="AI96" s="9"/>
      <c r="AJ96" s="10"/>
    </row>
    <row r="97" spans="1:37" s="11" customFormat="1" x14ac:dyDescent="0.25">
      <c r="A97" s="2">
        <v>96</v>
      </c>
      <c r="B97" s="2">
        <v>94</v>
      </c>
      <c r="C97" s="2" t="s">
        <v>415</v>
      </c>
      <c r="D97" s="2">
        <v>40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>
        <f>COUNT(D97:AA97)</f>
        <v>1</v>
      </c>
      <c r="AC97" s="2">
        <f>SUM(D97:AA97)+IF(AB97&gt;=6,12,0)+IF(AB97&gt;=12,30,0)+IF(AB97&gt;=18,65,0)</f>
        <v>40</v>
      </c>
      <c r="AD97" s="2">
        <f>E97+F97+D97+G97+H97+J97+K97+L97+M97+N97+O97+P97+U97+Q97+R97+S97+T97+V97+W97+Y97+Z97+AA97</f>
        <v>40</v>
      </c>
    </row>
    <row r="98" spans="1:37" x14ac:dyDescent="0.25">
      <c r="A98" s="2">
        <v>97</v>
      </c>
      <c r="B98" s="2">
        <v>95</v>
      </c>
      <c r="C98" s="2" t="s">
        <v>904</v>
      </c>
      <c r="D98" s="2"/>
      <c r="E98" s="2"/>
      <c r="F98" s="2"/>
      <c r="G98" s="2"/>
      <c r="H98" s="2"/>
      <c r="I98" s="2"/>
      <c r="J98" s="2"/>
      <c r="K98" s="2"/>
      <c r="L98" s="2">
        <v>39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>
        <f>COUNT(D98:AA98)</f>
        <v>1</v>
      </c>
      <c r="AC98" s="2">
        <f>SUM(D98:AA98)+IF(AB98&gt;=6,12,0)+IF(AB98&gt;=12,30,0)+IF(AB98&gt;=18,65,0)</f>
        <v>39</v>
      </c>
      <c r="AD98" s="2"/>
    </row>
    <row r="99" spans="1:37" x14ac:dyDescent="0.25">
      <c r="A99" s="2">
        <v>98</v>
      </c>
      <c r="B99" s="2">
        <v>96</v>
      </c>
      <c r="C99" s="2" t="s">
        <v>1069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38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>
        <f>COUNT(D99:AA99)</f>
        <v>1</v>
      </c>
      <c r="AC99" s="2">
        <f>SUM(D99:AA99)+IF(AB99&gt;=6,12,0)+IF(AB99&gt;=12,30,0)+IF(AB99&gt;=18,65,0)</f>
        <v>38</v>
      </c>
      <c r="AD99" s="2"/>
    </row>
    <row r="100" spans="1:37" x14ac:dyDescent="0.25">
      <c r="A100" s="2">
        <v>99</v>
      </c>
      <c r="B100" s="2">
        <v>97</v>
      </c>
      <c r="C100" s="2" t="s">
        <v>275</v>
      </c>
      <c r="D100" s="2">
        <v>37</v>
      </c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>
        <f>COUNT(D100:AA100)</f>
        <v>1</v>
      </c>
      <c r="AC100" s="2">
        <f>SUM(D100:AA100)+IF(AB100&gt;=6,12,0)+IF(AB100&gt;=12,30,0)+IF(AB100&gt;=18,65,0)</f>
        <v>37</v>
      </c>
      <c r="AD100" s="2"/>
    </row>
    <row r="101" spans="1:37" x14ac:dyDescent="0.25">
      <c r="A101" s="2">
        <v>100</v>
      </c>
      <c r="B101" s="2">
        <v>98</v>
      </c>
      <c r="C101" s="1" t="s">
        <v>477</v>
      </c>
      <c r="D101" s="2">
        <v>35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f>COUNT(D101:AA101)</f>
        <v>1</v>
      </c>
      <c r="AC101" s="2">
        <f>SUM(D101:AA101)+IF(AB101&gt;=6,12,0)+IF(AB101&gt;=12,30,0)+IF(AB101&gt;=18,65,0)</f>
        <v>35</v>
      </c>
      <c r="AD101" s="2">
        <f>E101+F101+D101+G101+H101+J101+K101+L101+M101+N101+O101+P101+U101+Q101+R101+S101+T101+V101+W101+Y101+Z101+AA101</f>
        <v>35</v>
      </c>
    </row>
    <row r="102" spans="1:37" x14ac:dyDescent="0.25">
      <c r="A102" s="2">
        <v>101</v>
      </c>
      <c r="B102" s="2">
        <v>99</v>
      </c>
      <c r="C102" s="2" t="s">
        <v>1064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32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>
        <f>COUNT(D102:AA102)</f>
        <v>1</v>
      </c>
      <c r="AC102" s="2">
        <f>SUM(D102:AA102)+IF(AB102&gt;=6,12,0)+IF(AB102&gt;=12,30,0)+IF(AB102&gt;=18,65,0)</f>
        <v>32</v>
      </c>
      <c r="AD102" s="2"/>
    </row>
    <row r="103" spans="1:37" x14ac:dyDescent="0.25">
      <c r="A103" s="2">
        <v>102</v>
      </c>
      <c r="B103" s="2">
        <v>100</v>
      </c>
      <c r="C103" s="2" t="s">
        <v>221</v>
      </c>
      <c r="D103" s="2">
        <v>28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>
        <f>COUNT(D103:AA103)</f>
        <v>1</v>
      </c>
      <c r="AC103" s="2">
        <f>SUM(D103:AA103)+IF(AB103&gt;=6,12,0)+IF(AB103&gt;=12,30,0)+IF(AB103&gt;=18,65,0)</f>
        <v>28</v>
      </c>
      <c r="AD103" s="2"/>
    </row>
    <row r="104" spans="1:37" x14ac:dyDescent="0.25">
      <c r="A104" s="2">
        <v>103</v>
      </c>
      <c r="B104" s="2">
        <v>101</v>
      </c>
      <c r="C104" s="2" t="s">
        <v>400</v>
      </c>
      <c r="D104" s="2">
        <v>22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>
        <f>COUNT(D104:AA104)</f>
        <v>1</v>
      </c>
      <c r="AC104" s="2">
        <f>SUM(D104:AA104)+IF(AB104&gt;=6,12,0)+IF(AB104&gt;=12,30,0)+IF(AB104&gt;=18,65,0)</f>
        <v>22</v>
      </c>
      <c r="AD104" s="2"/>
      <c r="AF104" s="9"/>
      <c r="AG104" s="9"/>
      <c r="AH104" s="9"/>
      <c r="AI104" s="9"/>
      <c r="AJ104" s="10"/>
      <c r="AK104" s="9"/>
    </row>
    <row r="105" spans="1:37" x14ac:dyDescent="0.25">
      <c r="A105" s="2">
        <v>104</v>
      </c>
      <c r="B105" s="2">
        <v>102</v>
      </c>
      <c r="C105" s="2" t="s">
        <v>415</v>
      </c>
      <c r="D105" s="2">
        <v>18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>
        <f>COUNT(D105:AA105)</f>
        <v>1</v>
      </c>
      <c r="AC105" s="2">
        <f>SUM(D105:AA105)+IF(AB105&gt;=6,12,0)+IF(AB105&gt;=12,30,0)+IF(AB105&gt;=18,65,0)</f>
        <v>18</v>
      </c>
      <c r="AD105" s="2">
        <f>E105+F105+D105+G105+H105+J105+K105+L105+M105+N105+O105+P105+U105+Q105+R105+S105+T105+V105+W105+Y105+Z105+AA105</f>
        <v>18</v>
      </c>
      <c r="AF105" s="9"/>
      <c r="AG105" s="9"/>
      <c r="AH105" s="9"/>
      <c r="AI105" s="9"/>
      <c r="AJ105" s="10"/>
      <c r="AK105" s="9"/>
    </row>
    <row r="106" spans="1:37" x14ac:dyDescent="0.25">
      <c r="A106" s="2">
        <v>105</v>
      </c>
      <c r="B106" s="2">
        <v>103</v>
      </c>
      <c r="C106" s="2" t="s">
        <v>143</v>
      </c>
      <c r="D106" s="2">
        <v>12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f>COUNT(D106:AA106)</f>
        <v>1</v>
      </c>
      <c r="AC106" s="2">
        <f>SUM(D106:AA106)+IF(AB106&gt;=6,12,0)+IF(AB106&gt;=12,30,0)+IF(AB106&gt;=18,65,0)</f>
        <v>12</v>
      </c>
      <c r="AD106" s="2">
        <f>E106+F106+D106+G106+H106+J106+K106+L106+M106+N106+O106+P106+U106+Q106+R106+S106+T106+V106+W106+Y106+Z106+AA106</f>
        <v>12</v>
      </c>
      <c r="AF106" s="9"/>
      <c r="AG106" s="9"/>
      <c r="AH106" s="9"/>
      <c r="AI106" s="9"/>
      <c r="AJ106" s="10"/>
      <c r="AK106" s="9"/>
    </row>
    <row r="107" spans="1:37" x14ac:dyDescent="0.25">
      <c r="A107" s="2">
        <v>106</v>
      </c>
      <c r="B107" s="2">
        <v>104</v>
      </c>
      <c r="C107" s="2" t="s">
        <v>44</v>
      </c>
      <c r="D107" s="2">
        <v>11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f>COUNT(D107:AA107)</f>
        <v>1</v>
      </c>
      <c r="AC107" s="2">
        <f>SUM(D107:AA107)+IF(AB107&gt;=6,12,0)+IF(AB107&gt;=12,30,0)+IF(AB107&gt;=18,65,0)</f>
        <v>11</v>
      </c>
      <c r="AD107" s="2">
        <f>E107+F107+D107+G107+H107+J107+K107+L107+M107+N107+O107+P107+U107+Q107+R107+S107+T107+V107+W107+Y107+Z107+AA107</f>
        <v>11</v>
      </c>
      <c r="AF107" s="9"/>
      <c r="AG107" s="9"/>
      <c r="AH107" s="9"/>
      <c r="AI107" s="9"/>
      <c r="AJ107" s="10"/>
      <c r="AK107" s="9"/>
    </row>
    <row r="108" spans="1:37" s="11" customFormat="1" x14ac:dyDescent="0.25">
      <c r="A108" s="2">
        <v>107</v>
      </c>
      <c r="B108" s="2">
        <v>105</v>
      </c>
      <c r="C108" s="2" t="s">
        <v>408</v>
      </c>
      <c r="D108" s="2">
        <v>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>
        <f>COUNT(D108:AA108)</f>
        <v>1</v>
      </c>
      <c r="AC108" s="2">
        <f>SUM(D108:AA108)+IF(AB108&gt;=6,12,0)+IF(AB108&gt;=12,30,0)+IF(AB108&gt;=18,65,0)</f>
        <v>5</v>
      </c>
      <c r="AD108" s="2"/>
    </row>
  </sheetData>
  <autoFilter ref="A1:AD108">
    <sortState ref="A2:AD108">
      <sortCondition descending="1" ref="AC1:AC108"/>
    </sortState>
  </autoFilter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 2019 GRAN PRIX ALTOT</vt:lpstr>
      <vt:lpstr>CLASSIFICA 2019 G P SOCIETA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Silvestrelli, Stanislao</dc:creator>
  <cp:lastModifiedBy>Silvestrelli, Stanislao</cp:lastModifiedBy>
  <cp:lastPrinted>2019-07-08T08:20:12Z</cp:lastPrinted>
  <dcterms:created xsi:type="dcterms:W3CDTF">2018-04-09T08:10:10Z</dcterms:created>
  <dcterms:modified xsi:type="dcterms:W3CDTF">2019-07-08T08:28:50Z</dcterms:modified>
</cp:coreProperties>
</file>